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codeName="ThisWorkbook" defaultThemeVersion="124226"/>
  <mc:AlternateContent xmlns:mc="http://schemas.openxmlformats.org/markup-compatibility/2006">
    <mc:Choice Requires="x15">
      <x15ac:absPath xmlns:x15ac="http://schemas.microsoft.com/office/spreadsheetml/2010/11/ac" url="S:\SharedFolders\Planning\BudgetsForeFin\Uploader Budget Journal Template\"/>
    </mc:Choice>
  </mc:AlternateContent>
  <xr:revisionPtr revIDLastSave="0" documentId="13_ncr:1_{6A8B1CD5-A257-4D60-A313-58C44F2A22F1}" xr6:coauthVersionLast="45" xr6:coauthVersionMax="45" xr10:uidLastSave="{00000000-0000-0000-0000-000000000000}"/>
  <bookViews>
    <workbookView xWindow="-120" yWindow="-120" windowWidth="29040" windowHeight="15840" xr2:uid="{00000000-000D-0000-FFFF-FFFF00000000}"/>
  </bookViews>
  <sheets>
    <sheet name="Journal" sheetId="2" r:id="rId1"/>
    <sheet name="Instructions - General" sheetId="3" r:id="rId2"/>
    <sheet name="Instructions - Bud To Post To " sheetId="5" r:id="rId3"/>
    <sheet name="CommonAccountCodes" sheetId="4" r:id="rId4"/>
    <sheet name="CommonCostCentres" sheetId="6" r:id="rId5"/>
  </sheets>
  <definedNames>
    <definedName name="CLINK_BUDGET_JOURNALS.CLBJ_BUDGET_NO">Journal!$C$3</definedName>
    <definedName name="CLINK_BUDGET_JOURNALS.CLBJ_BUDGET_NO2">Journal!$C$4</definedName>
    <definedName name="CLINK_BUDGET_JOURNALS.CLBJ_CORPORATE_CC_STRUCT">Journal!$D$2</definedName>
    <definedName name="CLINK_BUDGET_JOURNALS.CLBJ_CORPORATE_COST_CENTRE">Journal!$D$3</definedName>
    <definedName name="CLINK_BUDGET_JOURNALS.CLBJ_CURRENCY_ID">Journal!$C$5</definedName>
    <definedName name="CLINK_BUDGET_JOURNALS.CLBJ_DEBIT_TOTAL">Journal!$C$6</definedName>
    <definedName name="CLINK_BUDGET_JOURNALS.CLBJ_DEBIT_TOTAL_2">Journal!$C$7</definedName>
    <definedName name="CLINK_BUDGET_JOURNALS.CLBJ_NAME">Journal!$C$2</definedName>
    <definedName name="CLINK_BUDGET_JOURNALS.CLBJ_PERIOD">Journal!$F$2</definedName>
    <definedName name="CLINK_BUDGET_JOURNALS.CLBJ_QTY_TOTAL">Journal!$C$8</definedName>
    <definedName name="CLINK_BUDGET_JOURNALS.CLBJ_REPLACE_FLAG">Journal!$C$9</definedName>
    <definedName name="CLINK_BUDGET_JOURNALS.CLBJ_SIGN">Journal!$F$7</definedName>
    <definedName name="CLINK_BUDGET_JOURNALS.CLBJ_SPREAD_ID">Journal!$F$4</definedName>
    <definedName name="CLINK_BUDGET_JOURNALS.CLBJ_SPREAD_REPEAT_VALUES">Journal!$F$8</definedName>
    <definedName name="CLINK_BUDGET_JOURNALS.CLBJ_SUB_TYPE">Journal!$F$9</definedName>
    <definedName name="CLINK_BUDGET_JOURNALS.CLBJ_TARGET">Journal!$F$6</definedName>
    <definedName name="CLINK_BUDGET_JOURNALS.CLBJ_TYPE">Journal!$F$5</definedName>
    <definedName name="CLINK_BUDGET_JOURNALS.CLBJ_YEAR">Journal!$F$3</definedName>
    <definedName name="CLINK_BUDGET_LINES.CLBL_ACCOUNT">Journal!$C$16:$C$33</definedName>
    <definedName name="CLINK_BUDGET_LINES.CLBL_ACTIVITY">Journal!$D$16:$D$33</definedName>
    <definedName name="CLINK_BUDGET_LINES.CLBL_AMOUNT">Journal!$I$16:$I$33</definedName>
    <definedName name="CLINK_BUDGET_LINES.CLBL_COST_CENTRE">Journal!$B$16:$B$33</definedName>
    <definedName name="CLINK_BUDGET_LINES.CLBL_CURRENCY_ID">Journal!$F$16:$F$33</definedName>
    <definedName name="CLINK_BUDGET_LINES.CLBL_DESCRIPTION">Journal!$J$16:$J$33</definedName>
    <definedName name="CLINK_BUDGET_LINES.CLBL_JOB">Journal!$E$16:$E$33</definedName>
    <definedName name="CLINK_BUDGET_LINES.CLBL_QTY">Journal!$G$16:$G$33</definedName>
    <definedName name="CLINK_BUDGET_LINES.CLBL_SIGN">Journal!$H$16:$H$33</definedName>
    <definedName name="lstBudgets">Journal!$T$4:$T$9</definedName>
    <definedName name="_xlnm.Print_Area" localSheetId="1">'Instructions - General'!$A$6:$H$51</definedName>
    <definedName name="_xlnm.Print_Area" localSheetId="0">Journal!$B$1:$J$33</definedName>
    <definedName name="tblAccountCodes">CommonAccountCodes!$A$4:$C$37</definedName>
    <definedName name="tblBudgetFields">Journal!$T$4:$U$9</definedName>
    <definedName name="tblCCs">CommonCostCentres!$A$4:$B$1751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2" l="1"/>
  <c r="L17" i="2"/>
  <c r="M17" i="2"/>
  <c r="N17" i="2"/>
  <c r="K18" i="2"/>
  <c r="L18" i="2"/>
  <c r="M18" i="2"/>
  <c r="N18" i="2"/>
  <c r="K19" i="2"/>
  <c r="L19" i="2"/>
  <c r="M19" i="2"/>
  <c r="N19" i="2"/>
  <c r="N31" i="2" l="1"/>
  <c r="M31" i="2"/>
  <c r="L31" i="2"/>
  <c r="K31" i="2"/>
  <c r="N30" i="2"/>
  <c r="M30" i="2"/>
  <c r="L30" i="2"/>
  <c r="K30" i="2"/>
  <c r="N29" i="2"/>
  <c r="M29" i="2"/>
  <c r="L29" i="2"/>
  <c r="K29" i="2"/>
  <c r="N28" i="2"/>
  <c r="M28" i="2"/>
  <c r="L28" i="2"/>
  <c r="K28" i="2"/>
  <c r="N27" i="2"/>
  <c r="M27" i="2"/>
  <c r="L27" i="2"/>
  <c r="K27" i="2"/>
  <c r="N26" i="2"/>
  <c r="M26" i="2"/>
  <c r="L26" i="2"/>
  <c r="K26" i="2"/>
  <c r="N25" i="2"/>
  <c r="M25" i="2"/>
  <c r="L25" i="2"/>
  <c r="K25" i="2"/>
  <c r="N24" i="2"/>
  <c r="M24" i="2"/>
  <c r="L24" i="2"/>
  <c r="K24" i="2"/>
  <c r="N23" i="2"/>
  <c r="M23" i="2"/>
  <c r="L23" i="2"/>
  <c r="K23" i="2"/>
  <c r="N22" i="2"/>
  <c r="M22" i="2"/>
  <c r="L22" i="2"/>
  <c r="K22" i="2"/>
  <c r="N21" i="2"/>
  <c r="M21" i="2"/>
  <c r="L21" i="2"/>
  <c r="K21" i="2"/>
  <c r="N20" i="2"/>
  <c r="M20" i="2"/>
  <c r="L20" i="2"/>
  <c r="K20" i="2"/>
  <c r="N32" i="2" l="1"/>
  <c r="M32" i="2"/>
  <c r="L32" i="2"/>
  <c r="K32" i="2"/>
  <c r="M16" i="2" l="1"/>
  <c r="N16" i="2"/>
  <c r="D15" i="5"/>
  <c r="B15" i="5"/>
  <c r="D14" i="5"/>
  <c r="B14" i="5"/>
  <c r="D13" i="5"/>
  <c r="B13" i="5"/>
  <c r="D12" i="5"/>
  <c r="B12" i="5"/>
  <c r="D11" i="5"/>
  <c r="B11" i="5"/>
  <c r="D10" i="5"/>
  <c r="B10" i="5"/>
  <c r="B11" i="2"/>
  <c r="B10" i="2"/>
  <c r="K16" i="2"/>
  <c r="J33" i="2"/>
  <c r="L33" i="2" s="1"/>
  <c r="I33" i="2"/>
  <c r="K33" i="2" s="1"/>
  <c r="J5" i="2"/>
  <c r="J10" i="2" s="1"/>
  <c r="J4" i="2"/>
  <c r="L16" i="2"/>
  <c r="K34" i="2" l="1"/>
  <c r="C6" i="2" s="1"/>
</calcChain>
</file>

<file path=xl/sharedStrings.xml><?xml version="1.0" encoding="utf-8"?>
<sst xmlns="http://schemas.openxmlformats.org/spreadsheetml/2006/main" count="4706" uniqueCount="4662">
  <si>
    <t>Cost Centre</t>
  </si>
  <si>
    <t>Account</t>
  </si>
  <si>
    <t>Activity</t>
  </si>
  <si>
    <t>Job</t>
  </si>
  <si>
    <t>Amount</t>
  </si>
  <si>
    <t>Period</t>
  </si>
  <si>
    <t>Budget Journal</t>
  </si>
  <si>
    <t>Year</t>
  </si>
  <si>
    <t>Profile</t>
  </si>
  <si>
    <t>Journal No:</t>
  </si>
  <si>
    <t>Currency</t>
  </si>
  <si>
    <t>Type</t>
  </si>
  <si>
    <t>Date:</t>
  </si>
  <si>
    <t>Target</t>
  </si>
  <si>
    <t xml:space="preserve">User: </t>
  </si>
  <si>
    <t>Sign</t>
  </si>
  <si>
    <t>Quantity Total</t>
  </si>
  <si>
    <t>Repeat Values</t>
  </si>
  <si>
    <t>Signed:</t>
  </si>
  <si>
    <t>Replace Values?</t>
  </si>
  <si>
    <t>Sub Type</t>
  </si>
  <si>
    <t>RB</t>
  </si>
  <si>
    <t>Ccy</t>
  </si>
  <si>
    <t>WTE</t>
  </si>
  <si>
    <t/>
  </si>
  <si>
    <t>Dr Amt</t>
  </si>
  <si>
    <t>Budgets</t>
  </si>
  <si>
    <t>Purpose</t>
  </si>
  <si>
    <t>Forecast</t>
  </si>
  <si>
    <t>Full Year Operational Budget</t>
  </si>
  <si>
    <t>Budget to Post To</t>
  </si>
  <si>
    <t>Alt Budget</t>
  </si>
  <si>
    <t>Debit Total Budget</t>
  </si>
  <si>
    <t>Debit Total Alt Bud</t>
  </si>
  <si>
    <t>Journal Ref</t>
  </si>
  <si>
    <t>Description (max 25 characters)</t>
  </si>
  <si>
    <t>The Journal sheet is used to prepare a Journal for uploading to eFinancials.</t>
  </si>
  <si>
    <t>Instructions</t>
  </si>
  <si>
    <t>Do Not Use</t>
  </si>
  <si>
    <t>Budget To Post To</t>
  </si>
  <si>
    <t>Budget Field</t>
  </si>
  <si>
    <t>Phased Operational Budget</t>
  </si>
  <si>
    <t>Phased University Budget</t>
  </si>
  <si>
    <t>Common Account Codes used when budgetting include:</t>
  </si>
  <si>
    <t>Budget Income</t>
  </si>
  <si>
    <t>External Income</t>
  </si>
  <si>
    <t>Internal Income/Transfers</t>
  </si>
  <si>
    <t>Pay Budget</t>
  </si>
  <si>
    <t>Pay Savings to be achieved</t>
  </si>
  <si>
    <t>Tutors / Demonstrators</t>
  </si>
  <si>
    <t>Occasional Lecturers</t>
  </si>
  <si>
    <t>Research Demonstrators</t>
  </si>
  <si>
    <t>Scholarships</t>
  </si>
  <si>
    <t>NonPay Budget</t>
  </si>
  <si>
    <t>Teaching Staff Pay Budget</t>
  </si>
  <si>
    <t>Technical Staff Pay Budget</t>
  </si>
  <si>
    <t>Admin Staff Pay Budget</t>
  </si>
  <si>
    <t>New accounts, used by POP for Residual Budget Checking</t>
  </si>
  <si>
    <t>CC Desc.</t>
  </si>
  <si>
    <t>Acc Desc.</t>
  </si>
  <si>
    <t>1000</t>
  </si>
  <si>
    <t>Fac. Of Arts Income Clear A/C</t>
  </si>
  <si>
    <t>1001</t>
  </si>
  <si>
    <t>Fac Of Arts Income Ex Mod/Jya</t>
  </si>
  <si>
    <t>1002</t>
  </si>
  <si>
    <t>Modular Arts Income</t>
  </si>
  <si>
    <t>1004</t>
  </si>
  <si>
    <t>Arts &amp; Human Sciences (Ungrad.</t>
  </si>
  <si>
    <t>1008</t>
  </si>
  <si>
    <t>S016 Research Projects</t>
  </si>
  <si>
    <t>1009</t>
  </si>
  <si>
    <t>Faculty Of Arts Other Charges</t>
  </si>
  <si>
    <t>1010</t>
  </si>
  <si>
    <t>Faculty Off Arts Direct Costs</t>
  </si>
  <si>
    <t>1011</t>
  </si>
  <si>
    <t>Fac. Of Arts Postgrad Office</t>
  </si>
  <si>
    <t>1012</t>
  </si>
  <si>
    <t>M.A. European Studies</t>
  </si>
  <si>
    <t>1013</t>
  </si>
  <si>
    <t>M Phil (Medieval Studies)</t>
  </si>
  <si>
    <t>1014</t>
  </si>
  <si>
    <t>M. Phil Irish Studies</t>
  </si>
  <si>
    <t>1015</t>
  </si>
  <si>
    <t>Computer Demonstrators</t>
  </si>
  <si>
    <t>1016</t>
  </si>
  <si>
    <t>Inter Library Loan Tokens</t>
  </si>
  <si>
    <t>1017</t>
  </si>
  <si>
    <t>Erasmus/ Socrates Support</t>
  </si>
  <si>
    <t>1018</t>
  </si>
  <si>
    <t>Co - Arts &amp; Celtic Studies Adm</t>
  </si>
  <si>
    <t>1019</t>
  </si>
  <si>
    <t>C.O.-Arts &amp; Celtic Studs Other</t>
  </si>
  <si>
    <t>1020</t>
  </si>
  <si>
    <t>S036 Research Support</t>
  </si>
  <si>
    <t>1021</t>
  </si>
  <si>
    <t>S036 Commercial Activities</t>
  </si>
  <si>
    <t>1022</t>
  </si>
  <si>
    <t>Cacs Strategic Fund</t>
  </si>
  <si>
    <t>1030</t>
  </si>
  <si>
    <t>Fac. Off. Celtic Stds D. Costs</t>
  </si>
  <si>
    <t>1050</t>
  </si>
  <si>
    <t>Fac Office Human Sciences</t>
  </si>
  <si>
    <t>1051</t>
  </si>
  <si>
    <t>Faculty Human Sci - Other Chgs</t>
  </si>
  <si>
    <t>1052</t>
  </si>
  <si>
    <t>Faculty Human Sci - Clear A/C</t>
  </si>
  <si>
    <t>1053</t>
  </si>
  <si>
    <t>Faculty Human Sci - Income</t>
  </si>
  <si>
    <t>1054</t>
  </si>
  <si>
    <t>Co - Human Sciences Adm</t>
  </si>
  <si>
    <t>1055</t>
  </si>
  <si>
    <t>C.O.-Human Sciences Other</t>
  </si>
  <si>
    <t>1056</t>
  </si>
  <si>
    <t>S039 Research Support</t>
  </si>
  <si>
    <t>1058</t>
  </si>
  <si>
    <t>1059</t>
  </si>
  <si>
    <t>S039 Research Projects</t>
  </si>
  <si>
    <t>1060</t>
  </si>
  <si>
    <t>Prj Manager-Humanities Complex</t>
  </si>
  <si>
    <t>1070</t>
  </si>
  <si>
    <t>Archaeology - General</t>
  </si>
  <si>
    <t>1071</t>
  </si>
  <si>
    <t>Jya Allocation</t>
  </si>
  <si>
    <t>1072</t>
  </si>
  <si>
    <t>S.O. Archaeology</t>
  </si>
  <si>
    <t>1073</t>
  </si>
  <si>
    <t>Special Post Fund</t>
  </si>
  <si>
    <t>1074</t>
  </si>
  <si>
    <t>S.O. Archaeology Other</t>
  </si>
  <si>
    <t>1075</t>
  </si>
  <si>
    <t>Centre For Australian Std Gen</t>
  </si>
  <si>
    <t>1076</t>
  </si>
  <si>
    <t>S003 Research Support</t>
  </si>
  <si>
    <t>1077</t>
  </si>
  <si>
    <t>S003 Commercial Activities</t>
  </si>
  <si>
    <t>1078</t>
  </si>
  <si>
    <t>S003 Research Projects</t>
  </si>
  <si>
    <t>1080</t>
  </si>
  <si>
    <t>Classics - General</t>
  </si>
  <si>
    <t>1081</t>
  </si>
  <si>
    <t>Classical Museum</t>
  </si>
  <si>
    <t>1084</t>
  </si>
  <si>
    <t>S011 Research Projects</t>
  </si>
  <si>
    <t>1085</t>
  </si>
  <si>
    <t>S.O. Classics</t>
  </si>
  <si>
    <t>1086</t>
  </si>
  <si>
    <t>S.O. Classics Other</t>
  </si>
  <si>
    <t>1087</t>
  </si>
  <si>
    <t>S011 Research Support</t>
  </si>
  <si>
    <t>1090</t>
  </si>
  <si>
    <t>Drama Centre - General</t>
  </si>
  <si>
    <t>1091</t>
  </si>
  <si>
    <t>1092</t>
  </si>
  <si>
    <t>James Joyce Studies</t>
  </si>
  <si>
    <t>1093</t>
  </si>
  <si>
    <t>English- Creative Writing</t>
  </si>
  <si>
    <t>1100</t>
  </si>
  <si>
    <t>Economics - General</t>
  </si>
  <si>
    <t>1104</t>
  </si>
  <si>
    <t>S013 Research Projects</t>
  </si>
  <si>
    <t>1105</t>
  </si>
  <si>
    <t>S.O. Economics</t>
  </si>
  <si>
    <t>1106</t>
  </si>
  <si>
    <t>S.O. Economics Other</t>
  </si>
  <si>
    <t>1107</t>
  </si>
  <si>
    <t>S013 Research Support</t>
  </si>
  <si>
    <t>1108</t>
  </si>
  <si>
    <t>S013 Commercial Activities</t>
  </si>
  <si>
    <t>1110</t>
  </si>
  <si>
    <t>Education - General</t>
  </si>
  <si>
    <t>1111</t>
  </si>
  <si>
    <t>Placement - Ma. Educ. Psych.</t>
  </si>
  <si>
    <t>1112</t>
  </si>
  <si>
    <t>Placement -H.Dip Educ &amp; Tefl</t>
  </si>
  <si>
    <t>1113</t>
  </si>
  <si>
    <t>S014 Development Education</t>
  </si>
  <si>
    <t>1115</t>
  </si>
  <si>
    <t>1116</t>
  </si>
  <si>
    <t>1117</t>
  </si>
  <si>
    <t>S014 Research Support</t>
  </si>
  <si>
    <t>1119</t>
  </si>
  <si>
    <t>Teacher Education</t>
  </si>
  <si>
    <t>1120</t>
  </si>
  <si>
    <t>English - General</t>
  </si>
  <si>
    <t>1121</t>
  </si>
  <si>
    <t>English - Anglo Irish Lit.</t>
  </si>
  <si>
    <t>1122</t>
  </si>
  <si>
    <t>English - Modern &amp; American</t>
  </si>
  <si>
    <t>1123</t>
  </si>
  <si>
    <t>English - Old &amp; Middle</t>
  </si>
  <si>
    <t>1124</t>
  </si>
  <si>
    <t>James Joyce Summer School</t>
  </si>
  <si>
    <t>1125</t>
  </si>
  <si>
    <t>S.O. English &amp; Drama</t>
  </si>
  <si>
    <t>1126</t>
  </si>
  <si>
    <t>Irish Studies</t>
  </si>
  <si>
    <t>1127</t>
  </si>
  <si>
    <t>S.O. English  &amp; Drama Other</t>
  </si>
  <si>
    <t>1128</t>
  </si>
  <si>
    <t>S016 Research Support</t>
  </si>
  <si>
    <t>1129</t>
  </si>
  <si>
    <t>1130</t>
  </si>
  <si>
    <t>Film Studies - Lang Lit &amp; Film</t>
  </si>
  <si>
    <t>1131</t>
  </si>
  <si>
    <t>Film Studies - Eng &amp; Drama</t>
  </si>
  <si>
    <t>1135</t>
  </si>
  <si>
    <t>S.O. Langs, Literatures &amp; Film</t>
  </si>
  <si>
    <t>1136</t>
  </si>
  <si>
    <t>S.O. Langs, Lit &amp; Film Other</t>
  </si>
  <si>
    <t>1137</t>
  </si>
  <si>
    <t>S022 Research Support</t>
  </si>
  <si>
    <t>1138</t>
  </si>
  <si>
    <t>1139</t>
  </si>
  <si>
    <t>S022 Research Projects</t>
  </si>
  <si>
    <t>1140</t>
  </si>
  <si>
    <t>French - General</t>
  </si>
  <si>
    <t>1141</t>
  </si>
  <si>
    <t>Film Studies - O'Kane Ctr Sch</t>
  </si>
  <si>
    <t>1142</t>
  </si>
  <si>
    <t>Film Studies - Film Production</t>
  </si>
  <si>
    <t>1149</t>
  </si>
  <si>
    <t>S017 P/G Teaching</t>
  </si>
  <si>
    <t>1150</t>
  </si>
  <si>
    <t>Geography - General</t>
  </si>
  <si>
    <t>1151</t>
  </si>
  <si>
    <t>S017 Other-Geography</t>
  </si>
  <si>
    <t>1152</t>
  </si>
  <si>
    <t>S017 Other-Planning</t>
  </si>
  <si>
    <t>1154</t>
  </si>
  <si>
    <t>S017 U/G Teaching</t>
  </si>
  <si>
    <t>1155</t>
  </si>
  <si>
    <t>S.O. Geog, Planning &amp; Env Pol</t>
  </si>
  <si>
    <t>1156</t>
  </si>
  <si>
    <t>1157</t>
  </si>
  <si>
    <t>S017 Research Support</t>
  </si>
  <si>
    <t>1158</t>
  </si>
  <si>
    <t>1159</t>
  </si>
  <si>
    <t>S017 Research Projects</t>
  </si>
  <si>
    <t>1160</t>
  </si>
  <si>
    <t>German - General</t>
  </si>
  <si>
    <t>1167</t>
  </si>
  <si>
    <t>S019 Research Projects</t>
  </si>
  <si>
    <t>1168</t>
  </si>
  <si>
    <t>Archive Teaching</t>
  </si>
  <si>
    <t>1169</t>
  </si>
  <si>
    <t>Archive Curatorial</t>
  </si>
  <si>
    <t>1170</t>
  </si>
  <si>
    <t>School Of History - General</t>
  </si>
  <si>
    <t>1171</t>
  </si>
  <si>
    <t>History - Modern</t>
  </si>
  <si>
    <t>1172</t>
  </si>
  <si>
    <t>History - Modern Irish</t>
  </si>
  <si>
    <t>1173</t>
  </si>
  <si>
    <t>History - Early &amp; Medv. Irish</t>
  </si>
  <si>
    <t>1174</t>
  </si>
  <si>
    <t>History - Medieval</t>
  </si>
  <si>
    <t>1175</t>
  </si>
  <si>
    <t>Semester In Irish Studies</t>
  </si>
  <si>
    <t>1176</t>
  </si>
  <si>
    <t>S.O. History &amp; Archives</t>
  </si>
  <si>
    <t>1177</t>
  </si>
  <si>
    <t>S.O. History &amp; Archives Other</t>
  </si>
  <si>
    <t>1178</t>
  </si>
  <si>
    <t>S019 Research Support</t>
  </si>
  <si>
    <t>1179</t>
  </si>
  <si>
    <t>S019 Commercial Activities</t>
  </si>
  <si>
    <t>1180</t>
  </si>
  <si>
    <t>History Of Art - General</t>
  </si>
  <si>
    <t>1181</t>
  </si>
  <si>
    <t>Ma Cult. Policy/Arts Admin</t>
  </si>
  <si>
    <t>1184</t>
  </si>
  <si>
    <t>S005 Research Projects</t>
  </si>
  <si>
    <t>1185</t>
  </si>
  <si>
    <t>S.O. Art History &amp; Cultural P</t>
  </si>
  <si>
    <t>1186</t>
  </si>
  <si>
    <t>1187</t>
  </si>
  <si>
    <t>S005 Research Support</t>
  </si>
  <si>
    <t>1188</t>
  </si>
  <si>
    <t>S005 Commercial Activities</t>
  </si>
  <si>
    <t>1190</t>
  </si>
  <si>
    <t>Early Irish Lang &amp; Lit. - Gen</t>
  </si>
  <si>
    <t>1191</t>
  </si>
  <si>
    <t>Celtic Civilisation</t>
  </si>
  <si>
    <t>1197</t>
  </si>
  <si>
    <t>S014 Research Projects</t>
  </si>
  <si>
    <t>1198</t>
  </si>
  <si>
    <t>1200</t>
  </si>
  <si>
    <t>Modern Irish - General</t>
  </si>
  <si>
    <t>1205</t>
  </si>
  <si>
    <t>1206</t>
  </si>
  <si>
    <t>S.O. Irish Celt.........Other</t>
  </si>
  <si>
    <t>1207</t>
  </si>
  <si>
    <t>S021 Research Support</t>
  </si>
  <si>
    <t>1208</t>
  </si>
  <si>
    <t>S021 Commercial Activities</t>
  </si>
  <si>
    <t>1209</t>
  </si>
  <si>
    <t>S021 Research Projects</t>
  </si>
  <si>
    <t>1210</t>
  </si>
  <si>
    <t>Irish Folklore - General</t>
  </si>
  <si>
    <t>1211</t>
  </si>
  <si>
    <t>Irish Folklore - Photographic</t>
  </si>
  <si>
    <t>1215</t>
  </si>
  <si>
    <t>Global Irish Institute</t>
  </si>
  <si>
    <t>1216</t>
  </si>
  <si>
    <t>S109 Research Projects</t>
  </si>
  <si>
    <t>1217</t>
  </si>
  <si>
    <t>S109 Commercial Activities</t>
  </si>
  <si>
    <t>1218</t>
  </si>
  <si>
    <t>S109 Research Support</t>
  </si>
  <si>
    <t>1220</t>
  </si>
  <si>
    <t>Italian - General</t>
  </si>
  <si>
    <t>1221</t>
  </si>
  <si>
    <t>Ucd Foundation For Italian Std</t>
  </si>
  <si>
    <t>1222</t>
  </si>
  <si>
    <t>Transform Study Of Ireland</t>
  </si>
  <si>
    <t>1230</t>
  </si>
  <si>
    <t>Library &amp; Info Studies - Gen</t>
  </si>
  <si>
    <t>1231</t>
  </si>
  <si>
    <t>S020 Teaching</t>
  </si>
  <si>
    <t>1235</t>
  </si>
  <si>
    <t>S.O. Inform. &amp; Library Studies</t>
  </si>
  <si>
    <t>1236</t>
  </si>
  <si>
    <t>S.O.Info. &amp; Library Sts. Other</t>
  </si>
  <si>
    <t>1237</t>
  </si>
  <si>
    <t>S020 Research Support</t>
  </si>
  <si>
    <t>1239</t>
  </si>
  <si>
    <t>S020 Research Projects</t>
  </si>
  <si>
    <t>1240</t>
  </si>
  <si>
    <t>Linguistics - General</t>
  </si>
  <si>
    <t>1250</t>
  </si>
  <si>
    <t>Mathematics - Not In Use</t>
  </si>
  <si>
    <t>1260</t>
  </si>
  <si>
    <t>Math. Physics - Not In Use</t>
  </si>
  <si>
    <t>1261</t>
  </si>
  <si>
    <t>Iv Classroom - Not In Use</t>
  </si>
  <si>
    <t>1270</t>
  </si>
  <si>
    <t>Music - General</t>
  </si>
  <si>
    <t>1275</t>
  </si>
  <si>
    <t>S.O. Music</t>
  </si>
  <si>
    <t>1276</t>
  </si>
  <si>
    <t>S.O. Music Other</t>
  </si>
  <si>
    <t>1277</t>
  </si>
  <si>
    <t>S026 Research Support</t>
  </si>
  <si>
    <t>1278</t>
  </si>
  <si>
    <t>S026 Commercial Activities</t>
  </si>
  <si>
    <t>1279</t>
  </si>
  <si>
    <t>S026 Research Projects</t>
  </si>
  <si>
    <t>1280</t>
  </si>
  <si>
    <t>Near Eastern Lang - General</t>
  </si>
  <si>
    <t>1290</t>
  </si>
  <si>
    <t>Philosophy - General</t>
  </si>
  <si>
    <t>1295</t>
  </si>
  <si>
    <t>S.O. Philosophy</t>
  </si>
  <si>
    <t>1296</t>
  </si>
  <si>
    <t>1297</t>
  </si>
  <si>
    <t>S028 Research Support</t>
  </si>
  <si>
    <t>1298</t>
  </si>
  <si>
    <t>S028 Commercial Activities</t>
  </si>
  <si>
    <t>1299</t>
  </si>
  <si>
    <t>S028 Research Projects</t>
  </si>
  <si>
    <t>1300</t>
  </si>
  <si>
    <t>Politics - General</t>
  </si>
  <si>
    <t>1301</t>
  </si>
  <si>
    <t>Inst. Of British Irish Studies</t>
  </si>
  <si>
    <t>1305</t>
  </si>
  <si>
    <t>S.O. Politics &amp; Int Relations</t>
  </si>
  <si>
    <t>1306</t>
  </si>
  <si>
    <t>S.O. Politics &amp; Int Rels Other</t>
  </si>
  <si>
    <t>1307</t>
  </si>
  <si>
    <t>S031 Research Support</t>
  </si>
  <si>
    <t>1308</t>
  </si>
  <si>
    <t>S031 Commercial Activities</t>
  </si>
  <si>
    <t>1309</t>
  </si>
  <si>
    <t>S031 Research Projects</t>
  </si>
  <si>
    <t>1310</t>
  </si>
  <si>
    <t>Psychology - General</t>
  </si>
  <si>
    <t>1311</t>
  </si>
  <si>
    <t>Ti Learning Support Unit</t>
  </si>
  <si>
    <t>1312</t>
  </si>
  <si>
    <t>Placement -2nd Arts</t>
  </si>
  <si>
    <t>1313</t>
  </si>
  <si>
    <t>Placement - D Psychology</t>
  </si>
  <si>
    <t>1314</t>
  </si>
  <si>
    <t>Placement- H.Dip Psychology</t>
  </si>
  <si>
    <t>1315</t>
  </si>
  <si>
    <t>Placement -M.A.</t>
  </si>
  <si>
    <t>1316</t>
  </si>
  <si>
    <t>Psychology Research Suppt.</t>
  </si>
  <si>
    <t>1317</t>
  </si>
  <si>
    <t>S.O. Psychology</t>
  </si>
  <si>
    <t>1318</t>
  </si>
  <si>
    <t>S.O. Psychology Other</t>
  </si>
  <si>
    <t>1319</t>
  </si>
  <si>
    <t>S032 Research Support</t>
  </si>
  <si>
    <t>1320</t>
  </si>
  <si>
    <t>Sociology - General</t>
  </si>
  <si>
    <t>1321</t>
  </si>
  <si>
    <t>Faculty Jya Fund</t>
  </si>
  <si>
    <t>1322</t>
  </si>
  <si>
    <t>Ssrc - Capital Account</t>
  </si>
  <si>
    <t>1324</t>
  </si>
  <si>
    <t>S032 Research Projects</t>
  </si>
  <si>
    <t>1325</t>
  </si>
  <si>
    <t>S.O. Sociology</t>
  </si>
  <si>
    <t>1326</t>
  </si>
  <si>
    <t>S.O. Sociology Other</t>
  </si>
  <si>
    <t>1327</t>
  </si>
  <si>
    <t>S035 Research Support</t>
  </si>
  <si>
    <t>1329</t>
  </si>
  <si>
    <t>S035 Research Projects</t>
  </si>
  <si>
    <t>1330</t>
  </si>
  <si>
    <t>Soc Policy &amp; Soc Work General</t>
  </si>
  <si>
    <t>1331</t>
  </si>
  <si>
    <t>M.Socsc &amp; Higr Dip. Appl Soc.S</t>
  </si>
  <si>
    <t>1332</t>
  </si>
  <si>
    <t>Practice Learning Support</t>
  </si>
  <si>
    <t>1335</t>
  </si>
  <si>
    <t>S.O. Applied Social Science</t>
  </si>
  <si>
    <t>1336</t>
  </si>
  <si>
    <t>S.O. Applied Soc.Sci.Other</t>
  </si>
  <si>
    <t>1337</t>
  </si>
  <si>
    <t>S002 Research Support</t>
  </si>
  <si>
    <t>1339</t>
  </si>
  <si>
    <t>S002 Research Projects</t>
  </si>
  <si>
    <t>1340</t>
  </si>
  <si>
    <t>Soc Sci Research Centre Gen</t>
  </si>
  <si>
    <t>1341</t>
  </si>
  <si>
    <t>Ssrc - Capital A/C</t>
  </si>
  <si>
    <t>1342</t>
  </si>
  <si>
    <t>Higher Diploma In Mediation</t>
  </si>
  <si>
    <t>1343</t>
  </si>
  <si>
    <t>1344</t>
  </si>
  <si>
    <t>1350</t>
  </si>
  <si>
    <t>Spanish - General</t>
  </si>
  <si>
    <t>1360</t>
  </si>
  <si>
    <t>Statistics - Not In Use</t>
  </si>
  <si>
    <t>1370</t>
  </si>
  <si>
    <t>Welsh - General</t>
  </si>
  <si>
    <t>1380</t>
  </si>
  <si>
    <t>Werrc - Not In Use</t>
  </si>
  <si>
    <t>1390</t>
  </si>
  <si>
    <t>Centre For American Studies</t>
  </si>
  <si>
    <t>1391</t>
  </si>
  <si>
    <t>Chair In American Studies</t>
  </si>
  <si>
    <t>1392</t>
  </si>
  <si>
    <t>Don Keough Donation</t>
  </si>
  <si>
    <t>1393</t>
  </si>
  <si>
    <t>Clinton Library Materials</t>
  </si>
  <si>
    <t>1394</t>
  </si>
  <si>
    <t>Scholarships Clinton Institute</t>
  </si>
  <si>
    <t>1395</t>
  </si>
  <si>
    <t>1396</t>
  </si>
  <si>
    <t>S.O. Ctr. American Stds. Other</t>
  </si>
  <si>
    <t>1397</t>
  </si>
  <si>
    <t>1398</t>
  </si>
  <si>
    <t>S041 Commercial Activities</t>
  </si>
  <si>
    <t>1399</t>
  </si>
  <si>
    <t>S041 Research Projects</t>
  </si>
  <si>
    <t>1400</t>
  </si>
  <si>
    <t>Arts Modular Office - General</t>
  </si>
  <si>
    <t>1401</t>
  </si>
  <si>
    <t>Arts Modular - Subsidy To Lib.</t>
  </si>
  <si>
    <t>1410</t>
  </si>
  <si>
    <t>Modular Archaeology</t>
  </si>
  <si>
    <t>1411</t>
  </si>
  <si>
    <t>Modular Economics</t>
  </si>
  <si>
    <t>1412</t>
  </si>
  <si>
    <t>Modular English</t>
  </si>
  <si>
    <t>1413</t>
  </si>
  <si>
    <t>Modular French</t>
  </si>
  <si>
    <t>1414</t>
  </si>
  <si>
    <t>Mod. Geography Perspectives</t>
  </si>
  <si>
    <t>1415</t>
  </si>
  <si>
    <t>1416</t>
  </si>
  <si>
    <t>Modular History</t>
  </si>
  <si>
    <t>1417</t>
  </si>
  <si>
    <t>Modular History Of Art</t>
  </si>
  <si>
    <t>1418</t>
  </si>
  <si>
    <t>Modular Italian</t>
  </si>
  <si>
    <t>1419</t>
  </si>
  <si>
    <t>Modular Linguistics</t>
  </si>
  <si>
    <t>1420</t>
  </si>
  <si>
    <t>Modular Mathematics</t>
  </si>
  <si>
    <t>1421</t>
  </si>
  <si>
    <t>Modular Musical Studies</t>
  </si>
  <si>
    <t>1422</t>
  </si>
  <si>
    <t>Modular History Of Music</t>
  </si>
  <si>
    <t>1423</t>
  </si>
  <si>
    <t>Modular Spanish</t>
  </si>
  <si>
    <t>1424</t>
  </si>
  <si>
    <t>Modular Statistics</t>
  </si>
  <si>
    <t>1425</t>
  </si>
  <si>
    <t>Modular Irish</t>
  </si>
  <si>
    <t>1426</t>
  </si>
  <si>
    <t>Mod. Greek Roman Civilization</t>
  </si>
  <si>
    <t>1427</t>
  </si>
  <si>
    <t>Modular Philosophy</t>
  </si>
  <si>
    <t>1428</t>
  </si>
  <si>
    <t>Modular Politics</t>
  </si>
  <si>
    <t>1429</t>
  </si>
  <si>
    <t>Modular Sociology</t>
  </si>
  <si>
    <t>1430</t>
  </si>
  <si>
    <t>Modular Social Policy</t>
  </si>
  <si>
    <t>1431</t>
  </si>
  <si>
    <t>Modular Drama Studies</t>
  </si>
  <si>
    <t>1432</t>
  </si>
  <si>
    <t>Modular Film Studies</t>
  </si>
  <si>
    <t>1433</t>
  </si>
  <si>
    <t>1434</t>
  </si>
  <si>
    <t>1450</t>
  </si>
  <si>
    <t>Jya Program -Arts Faculty</t>
  </si>
  <si>
    <t>1451</t>
  </si>
  <si>
    <t>Jya Programme - Academic</t>
  </si>
  <si>
    <t>1452</t>
  </si>
  <si>
    <t>Jya Programme - Administration</t>
  </si>
  <si>
    <t>1453</t>
  </si>
  <si>
    <t>Jya - Students &amp; Indir. Exp.</t>
  </si>
  <si>
    <t>1460</t>
  </si>
  <si>
    <t>Lang.Ctr.Commercial Operation</t>
  </si>
  <si>
    <t>1461</t>
  </si>
  <si>
    <t>Lang.Ctr Hea/Innovation Prog</t>
  </si>
  <si>
    <t>1462</t>
  </si>
  <si>
    <t>Lang.Ctr Tefl Courses</t>
  </si>
  <si>
    <t>1463</t>
  </si>
  <si>
    <t>Lang Ctr.Admin.Activity</t>
  </si>
  <si>
    <t>1464</t>
  </si>
  <si>
    <t>Language Ctr.Ext.Exams.</t>
  </si>
  <si>
    <t>1465</t>
  </si>
  <si>
    <t>S.O. Applied Language Centre</t>
  </si>
  <si>
    <t>1466</t>
  </si>
  <si>
    <t>S.O. Applied Lang.Ctr. Other</t>
  </si>
  <si>
    <t>1468</t>
  </si>
  <si>
    <t>Alc Internal Courses</t>
  </si>
  <si>
    <t>1470</t>
  </si>
  <si>
    <t>1471</t>
  </si>
  <si>
    <t>Hii - Research Projects</t>
  </si>
  <si>
    <t>1472</t>
  </si>
  <si>
    <t>1475</t>
  </si>
  <si>
    <t>Hii Virtual Library General</t>
  </si>
  <si>
    <t>1476</t>
  </si>
  <si>
    <t>Hii - Cycle 3</t>
  </si>
  <si>
    <t>1477</t>
  </si>
  <si>
    <t>1480</t>
  </si>
  <si>
    <t>Geary Institute (Issc)</t>
  </si>
  <si>
    <t>1481</t>
  </si>
  <si>
    <t>Nat. Soc.Sc.Data Archive.</t>
  </si>
  <si>
    <t>1482</t>
  </si>
  <si>
    <t>1483</t>
  </si>
  <si>
    <t>Issc - Cycle 1</t>
  </si>
  <si>
    <t>1484</t>
  </si>
  <si>
    <t>S047 Research Projects</t>
  </si>
  <si>
    <t>1485</t>
  </si>
  <si>
    <t>S047 Research Support</t>
  </si>
  <si>
    <t>1490</t>
  </si>
  <si>
    <t>M.O'Cleirigh Inst.- Gen.</t>
  </si>
  <si>
    <t>1499</t>
  </si>
  <si>
    <t>Centre For Retail Studies</t>
  </si>
  <si>
    <t>1500</t>
  </si>
  <si>
    <t>Pgrad Studies - Income</t>
  </si>
  <si>
    <t>1509</t>
  </si>
  <si>
    <t>Pgrad Studies - Other Charges</t>
  </si>
  <si>
    <t>1510</t>
  </si>
  <si>
    <t>Pgrad Studies Off- Dir. Costs</t>
  </si>
  <si>
    <t>1511</t>
  </si>
  <si>
    <t>Dean Of Doctoral Studies</t>
  </si>
  <si>
    <t>1520</t>
  </si>
  <si>
    <t>Development Studies General</t>
  </si>
  <si>
    <t>1521</t>
  </si>
  <si>
    <t>Development Studies Library</t>
  </si>
  <si>
    <t>1525</t>
  </si>
  <si>
    <t>Werrc - General</t>
  </si>
  <si>
    <t>1526</t>
  </si>
  <si>
    <t>Ti Mature Students - Hea</t>
  </si>
  <si>
    <t>1527</t>
  </si>
  <si>
    <t>Ti Access - Outreach Hea</t>
  </si>
  <si>
    <t>1528</t>
  </si>
  <si>
    <t>S034 Research Prjs-Womens Stud</t>
  </si>
  <si>
    <t>1530</t>
  </si>
  <si>
    <t>Equality Studies</t>
  </si>
  <si>
    <t>1531</t>
  </si>
  <si>
    <t>Equality Studies Access</t>
  </si>
  <si>
    <t>1532</t>
  </si>
  <si>
    <t>Egalitarian World Initiative</t>
  </si>
  <si>
    <t>1534</t>
  </si>
  <si>
    <t>S034 Research Prjs-Social Just</t>
  </si>
  <si>
    <t>1535</t>
  </si>
  <si>
    <t>S.O. Social Justice</t>
  </si>
  <si>
    <t>1536</t>
  </si>
  <si>
    <t>S.O. Social Justice Other</t>
  </si>
  <si>
    <t>1537</t>
  </si>
  <si>
    <t>S034 Research Support</t>
  </si>
  <si>
    <t>1539</t>
  </si>
  <si>
    <t>S034 Research Prjs-Equality St</t>
  </si>
  <si>
    <t>1540</t>
  </si>
  <si>
    <t>M. Landscape Arch General</t>
  </si>
  <si>
    <t>1541</t>
  </si>
  <si>
    <t>Landscape Architecture - Gen</t>
  </si>
  <si>
    <t>1550</t>
  </si>
  <si>
    <t>Dublin European Institute Gnl.</t>
  </si>
  <si>
    <t>1551</t>
  </si>
  <si>
    <t>Ceepa Master'S Programme</t>
  </si>
  <si>
    <t>1553</t>
  </si>
  <si>
    <t>Dei Scholarship Programme</t>
  </si>
  <si>
    <t>1560</t>
  </si>
  <si>
    <t>Religious Education</t>
  </si>
  <si>
    <t>1561</t>
  </si>
  <si>
    <t>Internat.Centre-Newman Studies</t>
  </si>
  <si>
    <t>1570</t>
  </si>
  <si>
    <t>Centre For Asian Studies Gen</t>
  </si>
  <si>
    <t>1580</t>
  </si>
  <si>
    <t>Disability Studies - Course</t>
  </si>
  <si>
    <t>1581</t>
  </si>
  <si>
    <t>Disability Studies - Other Act</t>
  </si>
  <si>
    <t>1582</t>
  </si>
  <si>
    <t>Not In Use</t>
  </si>
  <si>
    <t>1583</t>
  </si>
  <si>
    <t>Disability-Training &amp; Trainers</t>
  </si>
  <si>
    <t>1590</t>
  </si>
  <si>
    <t>Centre For Food Safety</t>
  </si>
  <si>
    <t>1591</t>
  </si>
  <si>
    <t>1600</t>
  </si>
  <si>
    <t>Adult Education - Gen (1631)</t>
  </si>
  <si>
    <t>1601</t>
  </si>
  <si>
    <t>Training Of Trainers-Use 1632</t>
  </si>
  <si>
    <t>1602</t>
  </si>
  <si>
    <t>Ti Tutor Development-Use1635</t>
  </si>
  <si>
    <t>1603</t>
  </si>
  <si>
    <t>Ti Access &amp; Outreach Prog.(Csd</t>
  </si>
  <si>
    <t>1604</t>
  </si>
  <si>
    <t>Ti Refugees &amp; Travellers (Clsd</t>
  </si>
  <si>
    <t>1605</t>
  </si>
  <si>
    <t>Dip. Community Rehab.-Use 1633</t>
  </si>
  <si>
    <t>1606</t>
  </si>
  <si>
    <t>Ti - Academic English-Use 1638</t>
  </si>
  <si>
    <t>1607</t>
  </si>
  <si>
    <t>Ti  Mature Stud. Taster Wk Csd</t>
  </si>
  <si>
    <t>1608</t>
  </si>
  <si>
    <t>S014 Teaching-Adult Ed-Use1634</t>
  </si>
  <si>
    <t>1610</t>
  </si>
  <si>
    <t>Cpe - Fees Account</t>
  </si>
  <si>
    <t>1611</t>
  </si>
  <si>
    <t>Centre Administration</t>
  </si>
  <si>
    <t>1612</t>
  </si>
  <si>
    <t>Salaries &amp; Reserve Account</t>
  </si>
  <si>
    <t>1613</t>
  </si>
  <si>
    <t>Diploma Sports Mgmt</t>
  </si>
  <si>
    <t>1614</t>
  </si>
  <si>
    <t>Diploma Meditation Studies</t>
  </si>
  <si>
    <t>1615</t>
  </si>
  <si>
    <t>Diploma Eia Mgmt</t>
  </si>
  <si>
    <t>1616</t>
  </si>
  <si>
    <t>Hdip Develop. Disabil. Studies</t>
  </si>
  <si>
    <t>1617</t>
  </si>
  <si>
    <t>World Heritage Mgmt</t>
  </si>
  <si>
    <t>1618</t>
  </si>
  <si>
    <t>Landscape Architecture</t>
  </si>
  <si>
    <t>1619</t>
  </si>
  <si>
    <t>Bsc Sports Studies</t>
  </si>
  <si>
    <t>1620</t>
  </si>
  <si>
    <t>Sports Studies Centre</t>
  </si>
  <si>
    <t>1621</t>
  </si>
  <si>
    <t>Injury Mgmy &amp; Fitness In Sport</t>
  </si>
  <si>
    <t>1622</t>
  </si>
  <si>
    <t>Msc Sports Studies</t>
  </si>
  <si>
    <t>1623</t>
  </si>
  <si>
    <t>Ma Mediation &amp; Conflict Resolu</t>
  </si>
  <si>
    <t>1624</t>
  </si>
  <si>
    <t>Cert. Arch. Prof. Practice</t>
  </si>
  <si>
    <t>1625</t>
  </si>
  <si>
    <t>Cpe - Training &amp; Trainers</t>
  </si>
  <si>
    <t>1626</t>
  </si>
  <si>
    <t>Ti - Syn &amp; Strat Dev Of L.S.</t>
  </si>
  <si>
    <t>1627</t>
  </si>
  <si>
    <t>Ti - Student Evaluation</t>
  </si>
  <si>
    <t>1628</t>
  </si>
  <si>
    <t>Ti -  Subject Area Networks</t>
  </si>
  <si>
    <t>1629</t>
  </si>
  <si>
    <t>Ti-Case Stud Of Incl &amp; Inno As</t>
  </si>
  <si>
    <t>1630</t>
  </si>
  <si>
    <t>Institute Of Sport &amp; Health</t>
  </si>
  <si>
    <t>1631</t>
  </si>
  <si>
    <t>Adult Education - General</t>
  </si>
  <si>
    <t>1632</t>
  </si>
  <si>
    <t>Training Of Trainers</t>
  </si>
  <si>
    <t>1633</t>
  </si>
  <si>
    <t>Dip. Community Regab</t>
  </si>
  <si>
    <t>1634</t>
  </si>
  <si>
    <t>Teaching - Adult Education</t>
  </si>
  <si>
    <t>1635</t>
  </si>
  <si>
    <t>Ti Tutor Development</t>
  </si>
  <si>
    <t>1636</t>
  </si>
  <si>
    <t>Ti Access &amp; Outreach Programme</t>
  </si>
  <si>
    <t>1637</t>
  </si>
  <si>
    <t>Ti Refugees &amp; Travellers</t>
  </si>
  <si>
    <t>1638</t>
  </si>
  <si>
    <t>Ti Academic Ehglish</t>
  </si>
  <si>
    <t>1639</t>
  </si>
  <si>
    <t>Ti Mature Stud Taster Wk</t>
  </si>
  <si>
    <t>1700</t>
  </si>
  <si>
    <t>Graduate School - Cacs</t>
  </si>
  <si>
    <t>1701</t>
  </si>
  <si>
    <t>Graduate School - B &amp; L</t>
  </si>
  <si>
    <t>1702</t>
  </si>
  <si>
    <t>Graduate School - Emps</t>
  </si>
  <si>
    <t>1703</t>
  </si>
  <si>
    <t>Graduate School - Hs</t>
  </si>
  <si>
    <t>1704</t>
  </si>
  <si>
    <t>Graduate School - Life Science</t>
  </si>
  <si>
    <t>1998</t>
  </si>
  <si>
    <t>Qa/Qi Review Commerce</t>
  </si>
  <si>
    <t>1999</t>
  </si>
  <si>
    <t>Mba Marketing</t>
  </si>
  <si>
    <t>2000</t>
  </si>
  <si>
    <t>Fac. Of Commerce Income Clear</t>
  </si>
  <si>
    <t>2001</t>
  </si>
  <si>
    <t>Fac Commerce Other Fee Income</t>
  </si>
  <si>
    <t>2002</t>
  </si>
  <si>
    <t>Quinn School-Marketing Office</t>
  </si>
  <si>
    <t>2003</t>
  </si>
  <si>
    <t>Smurfit School Of Business It</t>
  </si>
  <si>
    <t>2004</t>
  </si>
  <si>
    <t>Iltg Development</t>
  </si>
  <si>
    <t>2005</t>
  </si>
  <si>
    <t>It - Usb</t>
  </si>
  <si>
    <t>2006</t>
  </si>
  <si>
    <t>2007</t>
  </si>
  <si>
    <t>Iltg Projects</t>
  </si>
  <si>
    <t>2008</t>
  </si>
  <si>
    <t>Gsb - Pr</t>
  </si>
  <si>
    <t>2009</t>
  </si>
  <si>
    <t>Fac. Of Commerce Other Charge</t>
  </si>
  <si>
    <t>2010</t>
  </si>
  <si>
    <t>College Office - Other</t>
  </si>
  <si>
    <t>2011</t>
  </si>
  <si>
    <t>Bcomm Programme</t>
  </si>
  <si>
    <t>2012</t>
  </si>
  <si>
    <t>Bcomm (International) Prog</t>
  </si>
  <si>
    <t>2013</t>
  </si>
  <si>
    <t>Bsc (Economics &amp; Finance) Prog</t>
  </si>
  <si>
    <t>2014</t>
  </si>
  <si>
    <t>Bbls Programme</t>
  </si>
  <si>
    <t>2015</t>
  </si>
  <si>
    <t>Bafs Programme</t>
  </si>
  <si>
    <t>2016</t>
  </si>
  <si>
    <t>Quinn School Of Business</t>
  </si>
  <si>
    <t>2017</t>
  </si>
  <si>
    <t>Study Abroad Prog-Faculty Comm</t>
  </si>
  <si>
    <t>2018</t>
  </si>
  <si>
    <t>Insurance Specialism -B.Comm</t>
  </si>
  <si>
    <t>2019</t>
  </si>
  <si>
    <t>S.O. Business</t>
  </si>
  <si>
    <t>2020</t>
  </si>
  <si>
    <t>Accountancy - General</t>
  </si>
  <si>
    <t>2021</t>
  </si>
  <si>
    <t>Acctancy Prog. Support</t>
  </si>
  <si>
    <t>2022</t>
  </si>
  <si>
    <t>Co - Business &amp; Law Adm</t>
  </si>
  <si>
    <t>2023</t>
  </si>
  <si>
    <t>Business Programmes ( Incl.</t>
  </si>
  <si>
    <t>2024</t>
  </si>
  <si>
    <t>Sch Business Office Other¿Sems</t>
  </si>
  <si>
    <t>2025</t>
  </si>
  <si>
    <t>C.O.-Business &amp; Law Other</t>
  </si>
  <si>
    <t>2026</t>
  </si>
  <si>
    <t>Dip.In Management Consulting</t>
  </si>
  <si>
    <t>2027</t>
  </si>
  <si>
    <t>S008 Research Support</t>
  </si>
  <si>
    <t>2029</t>
  </si>
  <si>
    <t>S008 Research Projects</t>
  </si>
  <si>
    <t>2030</t>
  </si>
  <si>
    <t>Banking &amp; Finance - General</t>
  </si>
  <si>
    <t>2031</t>
  </si>
  <si>
    <t>B &amp; F- Prog. Support</t>
  </si>
  <si>
    <t>2032</t>
  </si>
  <si>
    <t>Ctr. For Real Estate Research</t>
  </si>
  <si>
    <t>2033</t>
  </si>
  <si>
    <t>Eaa</t>
  </si>
  <si>
    <t>2034</t>
  </si>
  <si>
    <t>Intern'L  Market Development</t>
  </si>
  <si>
    <t>2035</t>
  </si>
  <si>
    <t>Cems Conference</t>
  </si>
  <si>
    <t>2036</t>
  </si>
  <si>
    <t>S037 Research Support</t>
  </si>
  <si>
    <t>2037</t>
  </si>
  <si>
    <t>S037 Commercial Activities</t>
  </si>
  <si>
    <t>2038</t>
  </si>
  <si>
    <t>Cito -Ctr  Innov, Tech &amp; Org</t>
  </si>
  <si>
    <t>2039</t>
  </si>
  <si>
    <t>Work Matters Conference</t>
  </si>
  <si>
    <t>2040</t>
  </si>
  <si>
    <t>The Department Of Management -</t>
  </si>
  <si>
    <t>2041</t>
  </si>
  <si>
    <t>Dept. Of Mgt - Prog. Support</t>
  </si>
  <si>
    <t>2050</t>
  </si>
  <si>
    <t>Ind. Relations. &amp; H.R.- Gen</t>
  </si>
  <si>
    <t>2051</t>
  </si>
  <si>
    <t>Ind.Rel. - Prog. Support</t>
  </si>
  <si>
    <t>2052</t>
  </si>
  <si>
    <t>Bbs Management</t>
  </si>
  <si>
    <t>2053</t>
  </si>
  <si>
    <t>Bbs Generic</t>
  </si>
  <si>
    <t>2060</t>
  </si>
  <si>
    <t>Mgt. Info. Systems - General</t>
  </si>
  <si>
    <t>2061</t>
  </si>
  <si>
    <t>Mis- Prog. Support</t>
  </si>
  <si>
    <t>2070</t>
  </si>
  <si>
    <t>Marketing - General</t>
  </si>
  <si>
    <t>2071</t>
  </si>
  <si>
    <t>Marketing - Prog.Support</t>
  </si>
  <si>
    <t>2080</t>
  </si>
  <si>
    <t>Corporate Governance Ctr - Gen</t>
  </si>
  <si>
    <t>2081</t>
  </si>
  <si>
    <t>Dip In Corporate Governance</t>
  </si>
  <si>
    <t>2090</t>
  </si>
  <si>
    <t>Dean International Relations</t>
  </si>
  <si>
    <t>2100</t>
  </si>
  <si>
    <t>Gbs Administration Income</t>
  </si>
  <si>
    <t>2101</t>
  </si>
  <si>
    <t>Gbs Administration Dir. Costs</t>
  </si>
  <si>
    <t>2102</t>
  </si>
  <si>
    <t>Gbs Admin Other Charges</t>
  </si>
  <si>
    <t>2103</t>
  </si>
  <si>
    <t>Gbs Non-Mba Marketing</t>
  </si>
  <si>
    <t>2104</t>
  </si>
  <si>
    <t>Exec.Chairman Smurfit School</t>
  </si>
  <si>
    <t>2105</t>
  </si>
  <si>
    <t>Smurfit Dean Budget</t>
  </si>
  <si>
    <t>2110</t>
  </si>
  <si>
    <t>Centre For Disability Studies</t>
  </si>
  <si>
    <t>2111</t>
  </si>
  <si>
    <t>M.Sc Marketing Practice</t>
  </si>
  <si>
    <t>2112</t>
  </si>
  <si>
    <t>Mba Programme</t>
  </si>
  <si>
    <t>2113</t>
  </si>
  <si>
    <t>Mbs Programme</t>
  </si>
  <si>
    <t>2114</t>
  </si>
  <si>
    <t>Macc Programme</t>
  </si>
  <si>
    <t>2115</t>
  </si>
  <si>
    <t>2116</t>
  </si>
  <si>
    <t>2117</t>
  </si>
  <si>
    <t>Des Programme</t>
  </si>
  <si>
    <t>2118</t>
  </si>
  <si>
    <t>M Sc I M Programme - Cems</t>
  </si>
  <si>
    <t>2119</t>
  </si>
  <si>
    <t>Mba Study Packs</t>
  </si>
  <si>
    <t>2120</t>
  </si>
  <si>
    <t>Mbs Study Packs</t>
  </si>
  <si>
    <t>2121</t>
  </si>
  <si>
    <t>Dbs Study Packs</t>
  </si>
  <si>
    <t>2122</t>
  </si>
  <si>
    <t>Msc In Qf</t>
  </si>
  <si>
    <t>2123</t>
  </si>
  <si>
    <t>Msc Risk Management</t>
  </si>
  <si>
    <t>2124</t>
  </si>
  <si>
    <t>Dip. Foundations Of Business</t>
  </si>
  <si>
    <t>2125</t>
  </si>
  <si>
    <t>Mba Programme - Part Time</t>
  </si>
  <si>
    <t>2126</t>
  </si>
  <si>
    <t>Global Finance Academy</t>
  </si>
  <si>
    <t>2140</t>
  </si>
  <si>
    <t>Nitm  General</t>
  </si>
  <si>
    <t>2141</t>
  </si>
  <si>
    <t>Msc Technology Management</t>
  </si>
  <si>
    <t>2142</t>
  </si>
  <si>
    <t>Diploma Technology Mgt</t>
  </si>
  <si>
    <t>2143</t>
  </si>
  <si>
    <t>Short Courses In Tech Mgt</t>
  </si>
  <si>
    <t>2144</t>
  </si>
  <si>
    <t>Development</t>
  </si>
  <si>
    <t>2150</t>
  </si>
  <si>
    <t>Business Research Prog.</t>
  </si>
  <si>
    <t>2200</t>
  </si>
  <si>
    <t>Amp Income</t>
  </si>
  <si>
    <t>2201</t>
  </si>
  <si>
    <t>Management House - Gen Charges</t>
  </si>
  <si>
    <t>2202</t>
  </si>
  <si>
    <t>Adv Mgt Prog Other Charges</t>
  </si>
  <si>
    <t>2203</t>
  </si>
  <si>
    <t>B.Financial Services Prog</t>
  </si>
  <si>
    <t>2204</t>
  </si>
  <si>
    <t>B.Bus. Studies (Ir &amp; Hr)</t>
  </si>
  <si>
    <t>2205</t>
  </si>
  <si>
    <t>B.Comm. Spain</t>
  </si>
  <si>
    <t>2206</t>
  </si>
  <si>
    <t>Singapore Programmes</t>
  </si>
  <si>
    <t>2207</t>
  </si>
  <si>
    <t>Hong Kong Programmes</t>
  </si>
  <si>
    <t>2208</t>
  </si>
  <si>
    <t>B.Sc. (Mis) In Sri Lanka</t>
  </si>
  <si>
    <t>2209</t>
  </si>
  <si>
    <t>B.Comm Malaysia (Closed)</t>
  </si>
  <si>
    <t>2210</t>
  </si>
  <si>
    <t>Exec. Educ. - Short Courses</t>
  </si>
  <si>
    <t>2211</t>
  </si>
  <si>
    <t>Amp - Not In Use.</t>
  </si>
  <si>
    <t>2212</t>
  </si>
  <si>
    <t>Intl. Executive Mba</t>
  </si>
  <si>
    <t>2213</t>
  </si>
  <si>
    <t>Mba(Ifsc)</t>
  </si>
  <si>
    <t>2214</t>
  </si>
  <si>
    <t>Dip.Mkt.Practice - Consultancy</t>
  </si>
  <si>
    <t>2216</t>
  </si>
  <si>
    <t>Centre For Community Engagemen</t>
  </si>
  <si>
    <t>2217</t>
  </si>
  <si>
    <t>B.Comm (Commerce With Chinese)</t>
  </si>
  <si>
    <t>2218</t>
  </si>
  <si>
    <t>Msc In Project Management</t>
  </si>
  <si>
    <t>2221</t>
  </si>
  <si>
    <t>Distance Learning Office</t>
  </si>
  <si>
    <t>2230</t>
  </si>
  <si>
    <t>Funded Activities - Income</t>
  </si>
  <si>
    <t>2231</t>
  </si>
  <si>
    <t>Mba Careers</t>
  </si>
  <si>
    <t>2232</t>
  </si>
  <si>
    <t>Mba - Funded Support</t>
  </si>
  <si>
    <t>2233</t>
  </si>
  <si>
    <t>2234</t>
  </si>
  <si>
    <t>Alumni</t>
  </si>
  <si>
    <t>2235</t>
  </si>
  <si>
    <t>Corporate Partnership</t>
  </si>
  <si>
    <t>2236</t>
  </si>
  <si>
    <t>Other Funded Act.</t>
  </si>
  <si>
    <t>2237</t>
  </si>
  <si>
    <t>Gbs Receptionists</t>
  </si>
  <si>
    <t>2238</t>
  </si>
  <si>
    <t>Thd Hatchery</t>
  </si>
  <si>
    <t>2239</t>
  </si>
  <si>
    <t>Mba Admissions</t>
  </si>
  <si>
    <t>2240</t>
  </si>
  <si>
    <t>Gsb Careers &amp; Appoint. Office</t>
  </si>
  <si>
    <t>2241</t>
  </si>
  <si>
    <t>Mba Health Care</t>
  </si>
  <si>
    <t>2242</t>
  </si>
  <si>
    <t>Mba Fin Services, Reg, Complia</t>
  </si>
  <si>
    <t>2243</t>
  </si>
  <si>
    <t>Mim Distance Learning</t>
  </si>
  <si>
    <t>2300</t>
  </si>
  <si>
    <t>Faculty Of Law Inc. Clear A/C</t>
  </si>
  <si>
    <t>2301</t>
  </si>
  <si>
    <t>Faculty Of Law Income</t>
  </si>
  <si>
    <t>2303</t>
  </si>
  <si>
    <t>Law Programmes</t>
  </si>
  <si>
    <t>2304</t>
  </si>
  <si>
    <t>Marketing/Alumni Development</t>
  </si>
  <si>
    <t>2305</t>
  </si>
  <si>
    <t>S.O. Law</t>
  </si>
  <si>
    <t>2306</t>
  </si>
  <si>
    <t>S.O. Law Other</t>
  </si>
  <si>
    <t>2307</t>
  </si>
  <si>
    <t>S023 Research Support</t>
  </si>
  <si>
    <t>2308</t>
  </si>
  <si>
    <t>S023 Commercial Activities</t>
  </si>
  <si>
    <t>2309</t>
  </si>
  <si>
    <t>Faculty Of Law Other Charges</t>
  </si>
  <si>
    <t>2310</t>
  </si>
  <si>
    <t>Faculty Office Law Dir. Costs</t>
  </si>
  <si>
    <t>2311</t>
  </si>
  <si>
    <t>Law Dev. Expend.</t>
  </si>
  <si>
    <t>2315</t>
  </si>
  <si>
    <t>All Ug Programmes</t>
  </si>
  <si>
    <t>2318</t>
  </si>
  <si>
    <t>Bcl (Law With Politics)</t>
  </si>
  <si>
    <t>2320</t>
  </si>
  <si>
    <t>Commerical Law Centre - Gen</t>
  </si>
  <si>
    <t>2325</t>
  </si>
  <si>
    <t>All Pg Programmes</t>
  </si>
  <si>
    <t>2330</t>
  </si>
  <si>
    <t>Continuing Legal Educ - Gen.</t>
  </si>
  <si>
    <t>2340</t>
  </si>
  <si>
    <t>Instit. Of Criminology Gen.</t>
  </si>
  <si>
    <t>2341</t>
  </si>
  <si>
    <t>Teaching &amp; Learning (Law)</t>
  </si>
  <si>
    <t>2350</t>
  </si>
  <si>
    <t>S023 Research Projects</t>
  </si>
  <si>
    <t>3000</t>
  </si>
  <si>
    <t>Faculty Of Science Income</t>
  </si>
  <si>
    <t>3002</t>
  </si>
  <si>
    <t>Emps-Technical Services</t>
  </si>
  <si>
    <t>3003</t>
  </si>
  <si>
    <t>S009 Research Suppl. Fund 2006</t>
  </si>
  <si>
    <t>3004</t>
  </si>
  <si>
    <t>Eng. Irl. Accrediation</t>
  </si>
  <si>
    <t>3005</t>
  </si>
  <si>
    <t>S.O. Chem &amp; Bioprocess Eng</t>
  </si>
  <si>
    <t>3006</t>
  </si>
  <si>
    <t>S.O. Chem &amp; Biop. Eng. Other</t>
  </si>
  <si>
    <t>3007</t>
  </si>
  <si>
    <t>S009 Research Support</t>
  </si>
  <si>
    <t>3009</t>
  </si>
  <si>
    <t>Fac Of Science Other Charges</t>
  </si>
  <si>
    <t>3010</t>
  </si>
  <si>
    <t>Fac Office Science Dir. Costs</t>
  </si>
  <si>
    <t>3011</t>
  </si>
  <si>
    <t>Mathematics Support Ctr - Ti</t>
  </si>
  <si>
    <t>3012</t>
  </si>
  <si>
    <t>3013</t>
  </si>
  <si>
    <t>Engineering&amp;Architecture Prog.</t>
  </si>
  <si>
    <t>3014</t>
  </si>
  <si>
    <t>Emps - Vp Research&amp;Innovation</t>
  </si>
  <si>
    <t>3015</t>
  </si>
  <si>
    <t>Emps - Vp Teaching &amp; Learning</t>
  </si>
  <si>
    <t>3016</t>
  </si>
  <si>
    <t>Emps - Dir.Grad.School</t>
  </si>
  <si>
    <t>3017</t>
  </si>
  <si>
    <t>C.O.-Eng.Math &amp; Phy. Sc. Other</t>
  </si>
  <si>
    <t>3018</t>
  </si>
  <si>
    <t>S038 Research Support</t>
  </si>
  <si>
    <t>3019</t>
  </si>
  <si>
    <t>S038 Commercial Activities</t>
  </si>
  <si>
    <t>3020</t>
  </si>
  <si>
    <t>Biochemistry &amp; Genetics</t>
  </si>
  <si>
    <t>3021</t>
  </si>
  <si>
    <t>Nmr Maintenance</t>
  </si>
  <si>
    <t>3022</t>
  </si>
  <si>
    <t>Emps-Thematic Recruitment</t>
  </si>
  <si>
    <t>3023</t>
  </si>
  <si>
    <t>Emps-Equipment Replacement Fun</t>
  </si>
  <si>
    <t>3024</t>
  </si>
  <si>
    <t>3025</t>
  </si>
  <si>
    <t>Chemical Engineering Projects</t>
  </si>
  <si>
    <t>3026</t>
  </si>
  <si>
    <t>3028</t>
  </si>
  <si>
    <t>Cecam - Membership</t>
  </si>
  <si>
    <t>3029</t>
  </si>
  <si>
    <t>Neuroscience Teaching Prog</t>
  </si>
  <si>
    <t>3030</t>
  </si>
  <si>
    <t>Ti Student Retention Init.</t>
  </si>
  <si>
    <t>3035</t>
  </si>
  <si>
    <t>S038 Co-Emps Marketing</t>
  </si>
  <si>
    <t>3036</t>
  </si>
  <si>
    <t>3037</t>
  </si>
  <si>
    <t>3038</t>
  </si>
  <si>
    <t>Alumni (Co - Emps)</t>
  </si>
  <si>
    <t>3039</t>
  </si>
  <si>
    <t>3040</t>
  </si>
  <si>
    <t>Mathematics - General</t>
  </si>
  <si>
    <t>3041</t>
  </si>
  <si>
    <t>S024 Research Suppl. Fund 2006</t>
  </si>
  <si>
    <t>3042</t>
  </si>
  <si>
    <t>S.O. Mathematical Sciences</t>
  </si>
  <si>
    <t>3043</t>
  </si>
  <si>
    <t>S.O. Maths Sciences Other</t>
  </si>
  <si>
    <t>3044</t>
  </si>
  <si>
    <t>3045</t>
  </si>
  <si>
    <t>Mathemathical Physics</t>
  </si>
  <si>
    <t>3046</t>
  </si>
  <si>
    <t>Ti Interactive Virtual Room</t>
  </si>
  <si>
    <t>3047</t>
  </si>
  <si>
    <t>Msc/Hdip Comp.Science</t>
  </si>
  <si>
    <t>3048</t>
  </si>
  <si>
    <t>Prof Peter Lynch -Start Up Fun</t>
  </si>
  <si>
    <t>3049</t>
  </si>
  <si>
    <t>Prof Adrian Ottewill-Start Up</t>
  </si>
  <si>
    <t>3050</t>
  </si>
  <si>
    <t>Statistics - Gen</t>
  </si>
  <si>
    <t>3051</t>
  </si>
  <si>
    <t>Analysis Research</t>
  </si>
  <si>
    <t>3052</t>
  </si>
  <si>
    <t>Algebra Research</t>
  </si>
  <si>
    <t>3053</t>
  </si>
  <si>
    <t>Stats &amp; Actuarial Sci Research</t>
  </si>
  <si>
    <t>3054</t>
  </si>
  <si>
    <t>Meteorology Research</t>
  </si>
  <si>
    <t>3055</t>
  </si>
  <si>
    <t>S024 Research Support</t>
  </si>
  <si>
    <t>3056</t>
  </si>
  <si>
    <t>S024 Commercial Activities</t>
  </si>
  <si>
    <t>3057</t>
  </si>
  <si>
    <t>3058</t>
  </si>
  <si>
    <t>Prof N Friel Start Up</t>
  </si>
  <si>
    <t>3059</t>
  </si>
  <si>
    <t>S024 Other Research</t>
  </si>
  <si>
    <t>3060</t>
  </si>
  <si>
    <t>Botany</t>
  </si>
  <si>
    <t>3061</t>
  </si>
  <si>
    <t>Cnfocal Facility</t>
  </si>
  <si>
    <t>3063</t>
  </si>
  <si>
    <t>Applied Environmental Science</t>
  </si>
  <si>
    <t>3064</t>
  </si>
  <si>
    <t>Biology</t>
  </si>
  <si>
    <t>3065</t>
  </si>
  <si>
    <t>S.O. Biological &amp; Env Science</t>
  </si>
  <si>
    <t>3066</t>
  </si>
  <si>
    <t>S.O. Biol &amp; Env Sceinces Other</t>
  </si>
  <si>
    <t>3067</t>
  </si>
  <si>
    <t>S006 Oip Fund Research Support</t>
  </si>
  <si>
    <t>3068</t>
  </si>
  <si>
    <t>S006 Commercial Activities</t>
  </si>
  <si>
    <t>3069</t>
  </si>
  <si>
    <t>Forestry</t>
  </si>
  <si>
    <t>3070</t>
  </si>
  <si>
    <t>Dr Zoltan Nevfeld -Start Up</t>
  </si>
  <si>
    <t>3071</t>
  </si>
  <si>
    <t>Dr Hans-Benjamin Braun-Startup</t>
  </si>
  <si>
    <t>3072</t>
  </si>
  <si>
    <t>S006 Argibus. &amp; Rural</t>
  </si>
  <si>
    <t>3073</t>
  </si>
  <si>
    <t>Cell &amp; Molecular Biology</t>
  </si>
  <si>
    <t>3075</t>
  </si>
  <si>
    <t>Environmental Biology</t>
  </si>
  <si>
    <t>3076</t>
  </si>
  <si>
    <t>Genetics</t>
  </si>
  <si>
    <t>3077</t>
  </si>
  <si>
    <t>Taught Masters</t>
  </si>
  <si>
    <t>3078</t>
  </si>
  <si>
    <t>Rural Development</t>
  </si>
  <si>
    <t>3079</t>
  </si>
  <si>
    <t>Prof B Murphy - Start Up</t>
  </si>
  <si>
    <t>3080</t>
  </si>
  <si>
    <t>Zoology - Research</t>
  </si>
  <si>
    <t>3081</t>
  </si>
  <si>
    <t>Botany - Research</t>
  </si>
  <si>
    <t>3082</t>
  </si>
  <si>
    <t>Graduate Courses</t>
  </si>
  <si>
    <t>3083</t>
  </si>
  <si>
    <t>Horticulture</t>
  </si>
  <si>
    <t>3084</t>
  </si>
  <si>
    <t>S006 School Funded Research</t>
  </si>
  <si>
    <t>3085</t>
  </si>
  <si>
    <t>S006 Seminars</t>
  </si>
  <si>
    <t>3086</t>
  </si>
  <si>
    <t>S006 Research Support</t>
  </si>
  <si>
    <t>3087</t>
  </si>
  <si>
    <t>S006 School Staff</t>
  </si>
  <si>
    <t>3088</t>
  </si>
  <si>
    <t>S006 Seed Funding</t>
  </si>
  <si>
    <t>3090</t>
  </si>
  <si>
    <t>S006 Research Prjs-R A/Cs Only</t>
  </si>
  <si>
    <t>3100</t>
  </si>
  <si>
    <t>Chemistry - General</t>
  </si>
  <si>
    <t>3101</t>
  </si>
  <si>
    <t>Science (Responsible For B.Sc)</t>
  </si>
  <si>
    <t>3105</t>
  </si>
  <si>
    <t>Chemical Microanalysis</t>
  </si>
  <si>
    <t>3106</t>
  </si>
  <si>
    <t>Chemistry Research</t>
  </si>
  <si>
    <t>3107</t>
  </si>
  <si>
    <t>3114</t>
  </si>
  <si>
    <t>3115</t>
  </si>
  <si>
    <t>3116</t>
  </si>
  <si>
    <t>3117</t>
  </si>
  <si>
    <t>S010 Research Support</t>
  </si>
  <si>
    <t>3119</t>
  </si>
  <si>
    <t>S010 - Prof.G.Lee - Start Up</t>
  </si>
  <si>
    <t>3120</t>
  </si>
  <si>
    <t>Prof. A.R. Manning- Not In Use</t>
  </si>
  <si>
    <t>3121</t>
  </si>
  <si>
    <t>3122</t>
  </si>
  <si>
    <t>3123</t>
  </si>
  <si>
    <t>3124</t>
  </si>
  <si>
    <t>3125</t>
  </si>
  <si>
    <t>3126</t>
  </si>
  <si>
    <t>3127</t>
  </si>
  <si>
    <t>3150</t>
  </si>
  <si>
    <t>Prof. A. Hegarty- Not In Use</t>
  </si>
  <si>
    <t>3151</t>
  </si>
  <si>
    <t>3152</t>
  </si>
  <si>
    <t>Dr. P. Murphy</t>
  </si>
  <si>
    <t>3153</t>
  </si>
  <si>
    <t>3154</t>
  </si>
  <si>
    <t>3155</t>
  </si>
  <si>
    <t>3156</t>
  </si>
  <si>
    <t>3157</t>
  </si>
  <si>
    <t>3158</t>
  </si>
  <si>
    <t>Dr. D. Gilheany</t>
  </si>
  <si>
    <t>3159</t>
  </si>
  <si>
    <t>Dr James Sullivan</t>
  </si>
  <si>
    <t>3200</t>
  </si>
  <si>
    <t>Prof. H. Sidebottom-Not In Use</t>
  </si>
  <si>
    <t>3201</t>
  </si>
  <si>
    <t>Dr. E. Waghorn - Phy Hld</t>
  </si>
  <si>
    <t>3202</t>
  </si>
  <si>
    <t>Prof. K. Dawson- Not In Use</t>
  </si>
  <si>
    <t>3204</t>
  </si>
  <si>
    <t>Phys - Library Not In Use</t>
  </si>
  <si>
    <t>3205</t>
  </si>
  <si>
    <t>Phys - Printing</t>
  </si>
  <si>
    <t>3206</t>
  </si>
  <si>
    <t>Phys - Courier</t>
  </si>
  <si>
    <t>3210</t>
  </si>
  <si>
    <t>Dr. S. Gorelov - Not In Use</t>
  </si>
  <si>
    <t>3212</t>
  </si>
  <si>
    <t>Dr. V. Buckin</t>
  </si>
  <si>
    <t>3213</t>
  </si>
  <si>
    <t>Dr. D Fitzmaurice</t>
  </si>
  <si>
    <t>3214</t>
  </si>
  <si>
    <t>Dr. E. Timoshenoko -Not In Use</t>
  </si>
  <si>
    <t>3215</t>
  </si>
  <si>
    <t>Dr. U Kuznetsov</t>
  </si>
  <si>
    <t>3250</t>
  </si>
  <si>
    <t>St. Lukes- Not In Use</t>
  </si>
  <si>
    <t>3253</t>
  </si>
  <si>
    <t>Irotec</t>
  </si>
  <si>
    <t>3260</t>
  </si>
  <si>
    <t>Dr. P. Guiry R0882</t>
  </si>
  <si>
    <t>3302</t>
  </si>
  <si>
    <t>Chem - Microanalysis</t>
  </si>
  <si>
    <t>3304</t>
  </si>
  <si>
    <t>Chem - Secretarial Not In Use</t>
  </si>
  <si>
    <t>3305</t>
  </si>
  <si>
    <t>Chem - Elec/Mech Wkshop</t>
  </si>
  <si>
    <t>3307</t>
  </si>
  <si>
    <t>Chem - Safety Committee</t>
  </si>
  <si>
    <t>3310</t>
  </si>
  <si>
    <t>Chem - Disp. Of Chemicals</t>
  </si>
  <si>
    <t>3325</t>
  </si>
  <si>
    <t>Chemical Services Research</t>
  </si>
  <si>
    <t>3350</t>
  </si>
  <si>
    <t>Chem - 1st Yr Run. Not In Use</t>
  </si>
  <si>
    <t>3360</t>
  </si>
  <si>
    <t>Chem - 1st Yr Sum. Order</t>
  </si>
  <si>
    <t>3370</t>
  </si>
  <si>
    <t>Chem - 2nd Yr Not In Use</t>
  </si>
  <si>
    <t>3380</t>
  </si>
  <si>
    <t>3400</t>
  </si>
  <si>
    <t>3430</t>
  </si>
  <si>
    <t>Chem - Physical Not In Use</t>
  </si>
  <si>
    <t>3450</t>
  </si>
  <si>
    <t>Chem - 3rd Yr Org Hons (Dg)</t>
  </si>
  <si>
    <t>3460</t>
  </si>
  <si>
    <t>Chem -3rd Yr Org. Hons Sum Ord</t>
  </si>
  <si>
    <t>3500</t>
  </si>
  <si>
    <t>Chem -4th - Not In Use</t>
  </si>
  <si>
    <t>3510</t>
  </si>
  <si>
    <t>3520</t>
  </si>
  <si>
    <t>Chem - 4th Not In Use</t>
  </si>
  <si>
    <t>3530</t>
  </si>
  <si>
    <t>Chem - 4th Yr Print. Grad.</t>
  </si>
  <si>
    <t>3550</t>
  </si>
  <si>
    <t>Chem - Post Grad Not In Use</t>
  </si>
  <si>
    <t>3560</t>
  </si>
  <si>
    <t>Chem - Dem Not In Use</t>
  </si>
  <si>
    <t>3570</t>
  </si>
  <si>
    <t>Chem - Not In Use</t>
  </si>
  <si>
    <t>3580</t>
  </si>
  <si>
    <t>Chem - Prof M. Mc Glinchey</t>
  </si>
  <si>
    <t>3581</t>
  </si>
  <si>
    <t>Nat. Nanoscience (Prtli 4)</t>
  </si>
  <si>
    <t>3600</t>
  </si>
  <si>
    <t>Computer Science - General</t>
  </si>
  <si>
    <t>3601</t>
  </si>
  <si>
    <t>Ti A.B Intelligent Tutor Sys.</t>
  </si>
  <si>
    <t>3602</t>
  </si>
  <si>
    <t>Fundan Programme - Not In Use</t>
  </si>
  <si>
    <t>3603</t>
  </si>
  <si>
    <t>Msc/Hdip Adv.Software Eng.</t>
  </si>
  <si>
    <t>3604</t>
  </si>
  <si>
    <t>Msc/Hdip Ubiq. &amp; Multimedia</t>
  </si>
  <si>
    <t>3605</t>
  </si>
  <si>
    <t>Msc Cognitive Science</t>
  </si>
  <si>
    <t>3606</t>
  </si>
  <si>
    <t>Retention Initiative</t>
  </si>
  <si>
    <t>3607</t>
  </si>
  <si>
    <t>Equip. Retention Initiative</t>
  </si>
  <si>
    <t>3608</t>
  </si>
  <si>
    <t>3609</t>
  </si>
  <si>
    <t>Bsc Internat. Comp Sci.</t>
  </si>
  <si>
    <t>3610</t>
  </si>
  <si>
    <t>Dr John Murphy - Start Up Fund</t>
  </si>
  <si>
    <t>3611</t>
  </si>
  <si>
    <t>Dr Hamish Carr - Start Up</t>
  </si>
  <si>
    <t>3612</t>
  </si>
  <si>
    <t>3613</t>
  </si>
  <si>
    <t>Distributed Sys &amp; Networks Prj</t>
  </si>
  <si>
    <t>3614</t>
  </si>
  <si>
    <t>Comp. Sci &amp; High Perf Comp Prj</t>
  </si>
  <si>
    <t>3615</t>
  </si>
  <si>
    <t>S.O. Computer Sci &amp; Informatic</t>
  </si>
  <si>
    <t>3616</t>
  </si>
  <si>
    <t>S.O.Comp Sci &amp; Info Other</t>
  </si>
  <si>
    <t>3617</t>
  </si>
  <si>
    <t>S012 Research Support</t>
  </si>
  <si>
    <t>3618</t>
  </si>
  <si>
    <t>S012 Commercial Activities</t>
  </si>
  <si>
    <t>3619</t>
  </si>
  <si>
    <t>Software &amp; Systems Projects</t>
  </si>
  <si>
    <t>3620</t>
  </si>
  <si>
    <t>S012 Research Suppl.Fund 2006</t>
  </si>
  <si>
    <t>3621</t>
  </si>
  <si>
    <t>Centre For Cybercrime Investig</t>
  </si>
  <si>
    <t>3622</t>
  </si>
  <si>
    <t>Lero Grad.Sch. In Software Eng</t>
  </si>
  <si>
    <t>3650</t>
  </si>
  <si>
    <t>Experimental Physics - General</t>
  </si>
  <si>
    <t>3652</t>
  </si>
  <si>
    <t>S029 Other Research</t>
  </si>
  <si>
    <t>3655</t>
  </si>
  <si>
    <t>S.O. Physics</t>
  </si>
  <si>
    <t>3656</t>
  </si>
  <si>
    <t>S.O. Physics Other</t>
  </si>
  <si>
    <t>3657</t>
  </si>
  <si>
    <t>S029 Research Support</t>
  </si>
  <si>
    <t>3658</t>
  </si>
  <si>
    <t>S029 Commercial Activities</t>
  </si>
  <si>
    <t>3659</t>
  </si>
  <si>
    <t>S029 Research Suppl. Fund 2006</t>
  </si>
  <si>
    <t>3661</t>
  </si>
  <si>
    <t>3662</t>
  </si>
  <si>
    <t>Life &amp; Environment Research</t>
  </si>
  <si>
    <t>3663</t>
  </si>
  <si>
    <t>Materials Research</t>
  </si>
  <si>
    <t>3664</t>
  </si>
  <si>
    <t>Theoretical Physics Research</t>
  </si>
  <si>
    <t>3750</t>
  </si>
  <si>
    <t>Geology - General</t>
  </si>
  <si>
    <t>3751</t>
  </si>
  <si>
    <t>Prof Patrick M Shannon-Startup</t>
  </si>
  <si>
    <t>3752</t>
  </si>
  <si>
    <t>S018 Other Research</t>
  </si>
  <si>
    <t>3755</t>
  </si>
  <si>
    <t>S.O. Geological Sciences</t>
  </si>
  <si>
    <t>3756</t>
  </si>
  <si>
    <t>S.O. Gological Scs Other</t>
  </si>
  <si>
    <t>3757</t>
  </si>
  <si>
    <t>S018 Research Support</t>
  </si>
  <si>
    <t>3758</t>
  </si>
  <si>
    <t>S018 Commerical Activities</t>
  </si>
  <si>
    <t>3759</t>
  </si>
  <si>
    <t>S018 Research Suppl. Fund 2006</t>
  </si>
  <si>
    <t>3760</t>
  </si>
  <si>
    <t>Cosmogrid Prtli Cycle 3 (Prjs)</t>
  </si>
  <si>
    <t>3771</t>
  </si>
  <si>
    <t>Geophysics Research</t>
  </si>
  <si>
    <t>3772</t>
  </si>
  <si>
    <t>Paleobiology Research</t>
  </si>
  <si>
    <t>3773</t>
  </si>
  <si>
    <t>Isotope, Env. Geochem &amp; Palaeo</t>
  </si>
  <si>
    <t>3774</t>
  </si>
  <si>
    <t>3800</t>
  </si>
  <si>
    <t>Microbiology</t>
  </si>
  <si>
    <t>3801</t>
  </si>
  <si>
    <t>Ind.Micro -Office Admin</t>
  </si>
  <si>
    <t>3802</t>
  </si>
  <si>
    <t>Ind.Micro - Rep. &amp;  Maint.</t>
  </si>
  <si>
    <t>3803</t>
  </si>
  <si>
    <t>Ind.Micro - Practical Labs.</t>
  </si>
  <si>
    <t>3804</t>
  </si>
  <si>
    <t>Ind.Micro - R.Kelly</t>
  </si>
  <si>
    <t>3805</t>
  </si>
  <si>
    <t>Ind.Micro - W. Fogarty</t>
  </si>
  <si>
    <t>3806</t>
  </si>
  <si>
    <t>Ind.Micro - P.Caffery</t>
  </si>
  <si>
    <t>3807</t>
  </si>
  <si>
    <t>Ind.Micro - N Clipson</t>
  </si>
  <si>
    <t>3808</t>
  </si>
  <si>
    <t>Ind.Micro - Evelyn Doyle</t>
  </si>
  <si>
    <t>3809</t>
  </si>
  <si>
    <t>Ind.Micro - J B Gillepsie</t>
  </si>
  <si>
    <t>3810</t>
  </si>
  <si>
    <t>Ind.Micro - Waste Management</t>
  </si>
  <si>
    <t>3811</t>
  </si>
  <si>
    <t>Ind.Micro - K O'Connor</t>
  </si>
  <si>
    <t>3812</t>
  </si>
  <si>
    <t>Ind.Micro - W Meijer</t>
  </si>
  <si>
    <t>3813</t>
  </si>
  <si>
    <t>Ind.Micro - D Brady</t>
  </si>
  <si>
    <t>3814</t>
  </si>
  <si>
    <t>Ind.Micro - Mary Upton</t>
  </si>
  <si>
    <t>3815</t>
  </si>
  <si>
    <t>Ind.Micro - Research Support</t>
  </si>
  <si>
    <t>3816</t>
  </si>
  <si>
    <t>Ind.Micro - Stores</t>
  </si>
  <si>
    <t>3817</t>
  </si>
  <si>
    <t>Industrial Microbiology - Dems</t>
  </si>
  <si>
    <t>3818</t>
  </si>
  <si>
    <t>Ind.Micro - Hod Reserve</t>
  </si>
  <si>
    <t>3819</t>
  </si>
  <si>
    <t>Ind. Micro - H.Mcmahon</t>
  </si>
  <si>
    <t>3820</t>
  </si>
  <si>
    <t>Ind. Micro. - C. Murphy</t>
  </si>
  <si>
    <t>3821</t>
  </si>
  <si>
    <t>Dr James O'Gara-Start Up Funds</t>
  </si>
  <si>
    <t>3822</t>
  </si>
  <si>
    <t>S007 -  Seed Funding Res Suppt</t>
  </si>
  <si>
    <t>3823</t>
  </si>
  <si>
    <t>S007-Research Prjs -R A/C Only</t>
  </si>
  <si>
    <t>3824</t>
  </si>
  <si>
    <t>S007 - Res Support (Non Oip)</t>
  </si>
  <si>
    <t>3825</t>
  </si>
  <si>
    <t>Final Year Projects</t>
  </si>
  <si>
    <t>3850</t>
  </si>
  <si>
    <t>Pharmacology - General</t>
  </si>
  <si>
    <t>3900</t>
  </si>
  <si>
    <t>Zoology</t>
  </si>
  <si>
    <t>3901</t>
  </si>
  <si>
    <t>Prof Mark Rodgers -Start Up</t>
  </si>
  <si>
    <t>3902</t>
  </si>
  <si>
    <t>Prof Tom Bolger -Start Up Fund</t>
  </si>
  <si>
    <t>3903</t>
  </si>
  <si>
    <t>Dr Stefano Mariani -Start Up</t>
  </si>
  <si>
    <t>3904</t>
  </si>
  <si>
    <t>Dr Emma Teeling-Start Up Fund</t>
  </si>
  <si>
    <t>3910</t>
  </si>
  <si>
    <t>Cshw  - Administration</t>
  </si>
  <si>
    <t>3911</t>
  </si>
  <si>
    <t>Cshw -Pay &amp; Reserve</t>
  </si>
  <si>
    <t>3912</t>
  </si>
  <si>
    <t>Certificate - Cshw</t>
  </si>
  <si>
    <t>3913</t>
  </si>
  <si>
    <t>Certificate - Shw Ibec</t>
  </si>
  <si>
    <t>3914</t>
  </si>
  <si>
    <t>Certificate - Shw Esb</t>
  </si>
  <si>
    <t>3915</t>
  </si>
  <si>
    <t>Diploma Shww Dublin 1</t>
  </si>
  <si>
    <t>3916</t>
  </si>
  <si>
    <t>Diploma Shww Dublin 2</t>
  </si>
  <si>
    <t>3917</t>
  </si>
  <si>
    <t>Diploma Shww Wit</t>
  </si>
  <si>
    <t>3918</t>
  </si>
  <si>
    <t>Bsc Osj Mgmt</t>
  </si>
  <si>
    <t>3919</t>
  </si>
  <si>
    <t>Bsc In Osh</t>
  </si>
  <si>
    <t>3920</t>
  </si>
  <si>
    <t>M.Appl.Sc (Shww)</t>
  </si>
  <si>
    <t>3921</t>
  </si>
  <si>
    <t>Cshw-Other Activities</t>
  </si>
  <si>
    <t>3950</t>
  </si>
  <si>
    <t>Cscb Directorate</t>
  </si>
  <si>
    <t>3951</t>
  </si>
  <si>
    <t>Cscb Research</t>
  </si>
  <si>
    <t>3952</t>
  </si>
  <si>
    <t>Cscb Equipment E12700</t>
  </si>
  <si>
    <t>3953</t>
  </si>
  <si>
    <t>Cscb New/Emerging Research</t>
  </si>
  <si>
    <t>3955</t>
  </si>
  <si>
    <t>3956</t>
  </si>
  <si>
    <t>Cscb Esoc 2007</t>
  </si>
  <si>
    <t>3957</t>
  </si>
  <si>
    <t>Cscb (Ucd) - Cycle 3</t>
  </si>
  <si>
    <t>3958</t>
  </si>
  <si>
    <t>Bps (Prtli 4) Cscb</t>
  </si>
  <si>
    <t>3959</t>
  </si>
  <si>
    <t>Bps Research Prjs (Prtli 4)</t>
  </si>
  <si>
    <t>4000</t>
  </si>
  <si>
    <t>Faculty Of Engineering Income</t>
  </si>
  <si>
    <t>4009</t>
  </si>
  <si>
    <t>Fac Of Eng Other Charges</t>
  </si>
  <si>
    <t>4010</t>
  </si>
  <si>
    <t>Fac Office Eng Direct Costs</t>
  </si>
  <si>
    <t>4011</t>
  </si>
  <si>
    <t>Strategic Initiative Fund</t>
  </si>
  <si>
    <t>4012</t>
  </si>
  <si>
    <t>Faculty Development A/C</t>
  </si>
  <si>
    <t>4020</t>
  </si>
  <si>
    <t>Biosystems Engineering - Gen</t>
  </si>
  <si>
    <t>4030</t>
  </si>
  <si>
    <t>Chem &amp; Biochemical Eng - Gen</t>
  </si>
  <si>
    <t>4031</t>
  </si>
  <si>
    <t>50th Anniversary Fund</t>
  </si>
  <si>
    <t>4032</t>
  </si>
  <si>
    <t>Principal'S Travel Fund</t>
  </si>
  <si>
    <t>4033</t>
  </si>
  <si>
    <t>Ams - Research</t>
  </si>
  <si>
    <t>4034</t>
  </si>
  <si>
    <t>4035</t>
  </si>
  <si>
    <t>D.Malone-Not In Use</t>
  </si>
  <si>
    <t>4036</t>
  </si>
  <si>
    <t>4037</t>
  </si>
  <si>
    <t>4038</t>
  </si>
  <si>
    <t>4039</t>
  </si>
  <si>
    <t>4040</t>
  </si>
  <si>
    <t>Civil Engineering - General</t>
  </si>
  <si>
    <t>4041</t>
  </si>
  <si>
    <t>Civil Eng.-Int.Research</t>
  </si>
  <si>
    <t>4050</t>
  </si>
  <si>
    <t>Electrical/Electron Eng - Gen</t>
  </si>
  <si>
    <t>4051</t>
  </si>
  <si>
    <t>Cylon/Bemstech Fellowship</t>
  </si>
  <si>
    <t>4052</t>
  </si>
  <si>
    <t>Prof. M. O'Malley Start Up</t>
  </si>
  <si>
    <t>4053</t>
  </si>
  <si>
    <t>4054</t>
  </si>
  <si>
    <t>Prof.G. Byrne-Sabbatical 05/06</t>
  </si>
  <si>
    <t>4055</t>
  </si>
  <si>
    <t>S.O. Elect. Electr. &amp; Mech Eng</t>
  </si>
  <si>
    <t>4056</t>
  </si>
  <si>
    <t>S.O. Elec Elec &amp; Mech Eng Othe</t>
  </si>
  <si>
    <t>4057</t>
  </si>
  <si>
    <t>S015 Research Support</t>
  </si>
  <si>
    <t>4058</t>
  </si>
  <si>
    <t>4059</t>
  </si>
  <si>
    <t>Ams - G.Byrne</t>
  </si>
  <si>
    <t>4060</t>
  </si>
  <si>
    <t>Mechanical Engineering General</t>
  </si>
  <si>
    <t>4061</t>
  </si>
  <si>
    <t>4062</t>
  </si>
  <si>
    <t>Centre For Materials &amp; Manufac</t>
  </si>
  <si>
    <t>4063</t>
  </si>
  <si>
    <t>Amt Ireland</t>
  </si>
  <si>
    <t>4064</t>
  </si>
  <si>
    <t>Seam Research Initiative</t>
  </si>
  <si>
    <t>4065</t>
  </si>
  <si>
    <t>Htc Income</t>
  </si>
  <si>
    <t>4066</t>
  </si>
  <si>
    <t>Energy Research</t>
  </si>
  <si>
    <t>4067</t>
  </si>
  <si>
    <t>Bio-Engineering Research</t>
  </si>
  <si>
    <t>4068</t>
  </si>
  <si>
    <t>Cmm Research</t>
  </si>
  <si>
    <t>4069</t>
  </si>
  <si>
    <t>Research Initiative Fund</t>
  </si>
  <si>
    <t>4070</t>
  </si>
  <si>
    <t>Ace Research</t>
  </si>
  <si>
    <t>4071</t>
  </si>
  <si>
    <t>Sabbatical Support</t>
  </si>
  <si>
    <t>4072</t>
  </si>
  <si>
    <t>Laboratory Refurbishment - T&amp;L</t>
  </si>
  <si>
    <t>4073</t>
  </si>
  <si>
    <t>S015 Research Suppl. Fund 2006</t>
  </si>
  <si>
    <t>4074</t>
  </si>
  <si>
    <t>4075</t>
  </si>
  <si>
    <t>Ucd Wireless Workshop</t>
  </si>
  <si>
    <t>4100</t>
  </si>
  <si>
    <t>School Of Arch/ Planning - Inc</t>
  </si>
  <si>
    <t>4101</t>
  </si>
  <si>
    <t>Energy Research Group-Prjs</t>
  </si>
  <si>
    <t>4102</t>
  </si>
  <si>
    <t>Bridge &amp; Transport Res Prjs</t>
  </si>
  <si>
    <t>4103</t>
  </si>
  <si>
    <t>Ctr Water Resources Rsch Prjs</t>
  </si>
  <si>
    <t>4104</t>
  </si>
  <si>
    <t>4105</t>
  </si>
  <si>
    <t>S.O.Arch,Landscape &amp; Civil Eng</t>
  </si>
  <si>
    <t>4106</t>
  </si>
  <si>
    <t>S.O. Arch Land &amp; Civil Eng Oth</t>
  </si>
  <si>
    <t>4107</t>
  </si>
  <si>
    <t>S004 Research Support</t>
  </si>
  <si>
    <t>4108</t>
  </si>
  <si>
    <t>S004 Commercial Activities</t>
  </si>
  <si>
    <t>4109</t>
  </si>
  <si>
    <t>School Arch/Plan Other Charges</t>
  </si>
  <si>
    <t>4110</t>
  </si>
  <si>
    <t>Architecture - General</t>
  </si>
  <si>
    <t>4111</t>
  </si>
  <si>
    <t>Architecture Shop</t>
  </si>
  <si>
    <t>4112</t>
  </si>
  <si>
    <t>Energy Research Group</t>
  </si>
  <si>
    <t>4113</t>
  </si>
  <si>
    <t>Architecture - Project Mgmt</t>
  </si>
  <si>
    <t>4114</t>
  </si>
  <si>
    <t>Architecture - Prof Practice</t>
  </si>
  <si>
    <t>4115</t>
  </si>
  <si>
    <t>Cesuga Administration</t>
  </si>
  <si>
    <t>4116</t>
  </si>
  <si>
    <t>Ti-L'Scape Archit.Progression</t>
  </si>
  <si>
    <t>4117</t>
  </si>
  <si>
    <t>Cpp Architecture</t>
  </si>
  <si>
    <t>4118</t>
  </si>
  <si>
    <t>S004 Res.Supp.Fund 2006</t>
  </si>
  <si>
    <t>4119</t>
  </si>
  <si>
    <t>S004 Strategic Fund</t>
  </si>
  <si>
    <t>4120</t>
  </si>
  <si>
    <t>Reg &amp; Urban Planning - General</t>
  </si>
  <si>
    <t>4130</t>
  </si>
  <si>
    <t>Environmental Studies General</t>
  </si>
  <si>
    <t>4150</t>
  </si>
  <si>
    <t>4151</t>
  </si>
  <si>
    <t>Urban Instit. - Research Prj.</t>
  </si>
  <si>
    <t>4152</t>
  </si>
  <si>
    <t>Urban Institute - Cycle 2</t>
  </si>
  <si>
    <t>4190</t>
  </si>
  <si>
    <t>Deans Allowance - Vet</t>
  </si>
  <si>
    <t>4191</t>
  </si>
  <si>
    <t>Faculty Seminars - Vet</t>
  </si>
  <si>
    <t>4192</t>
  </si>
  <si>
    <t>Eaeve Visitation - Vet</t>
  </si>
  <si>
    <t>4193</t>
  </si>
  <si>
    <t>Faculty Development-Vet</t>
  </si>
  <si>
    <t>4194</t>
  </si>
  <si>
    <t>Sesquicentennial/Conferring</t>
  </si>
  <si>
    <t>4195</t>
  </si>
  <si>
    <t>Contingency - Vet</t>
  </si>
  <si>
    <t>4196</t>
  </si>
  <si>
    <t>Teaching/Travel/Subsidy-Vet</t>
  </si>
  <si>
    <t>4197</t>
  </si>
  <si>
    <t>Category Iii Molecular Lab</t>
  </si>
  <si>
    <t>4198</t>
  </si>
  <si>
    <t>S001 Research Prjs-R A/Cs Only</t>
  </si>
  <si>
    <t>4200</t>
  </si>
  <si>
    <t>Fac Of Vet Medicine Income</t>
  </si>
  <si>
    <t>4201</t>
  </si>
  <si>
    <t>4202</t>
  </si>
  <si>
    <t>4203</t>
  </si>
  <si>
    <t>4204</t>
  </si>
  <si>
    <t>4205</t>
  </si>
  <si>
    <t>S.O. Agricult, Food &amp; Vet Med</t>
  </si>
  <si>
    <t>4206</t>
  </si>
  <si>
    <t>S.O. Agri Food &amp; Vet Med Other</t>
  </si>
  <si>
    <t>4207</t>
  </si>
  <si>
    <t>Mvb - Graduate Entry Fund</t>
  </si>
  <si>
    <t>4208</t>
  </si>
  <si>
    <t>Vet Yard - Not In Use</t>
  </si>
  <si>
    <t>4209</t>
  </si>
  <si>
    <t>Fac Of Vet Med Other Charges</t>
  </si>
  <si>
    <t>4210</t>
  </si>
  <si>
    <t>Fac Office Vet Med Dir. Costs</t>
  </si>
  <si>
    <t>4211</t>
  </si>
  <si>
    <t>Vet Faculty Office - Pbl</t>
  </si>
  <si>
    <t>4212</t>
  </si>
  <si>
    <t>Vet.Faculty Ofice -Clive</t>
  </si>
  <si>
    <t>4213</t>
  </si>
  <si>
    <t>Associate Dean - Research</t>
  </si>
  <si>
    <t>4214</t>
  </si>
  <si>
    <t>Associate Dean - Teach &amp; Learn</t>
  </si>
  <si>
    <t>4215</t>
  </si>
  <si>
    <t>Vet. Faculty Office -Fund 1</t>
  </si>
  <si>
    <t>4216</t>
  </si>
  <si>
    <t>Vet. Faculty Office -Fund 2</t>
  </si>
  <si>
    <t>4217</t>
  </si>
  <si>
    <t>Associate Dean - Dev &amp; Alumni</t>
  </si>
  <si>
    <t>4218</t>
  </si>
  <si>
    <t>4219</t>
  </si>
  <si>
    <t>4220</t>
  </si>
  <si>
    <t>Animal Husbandry - General</t>
  </si>
  <si>
    <t>4221</t>
  </si>
  <si>
    <t>Irish Equine Centre</t>
  </si>
  <si>
    <t>4222</t>
  </si>
  <si>
    <t>Vet Molecular Biology</t>
  </si>
  <si>
    <t>4223</t>
  </si>
  <si>
    <t>Vet.Med. &amp; Herd Health</t>
  </si>
  <si>
    <t>4224</t>
  </si>
  <si>
    <t>Veterinary Surgery</t>
  </si>
  <si>
    <t>4225</t>
  </si>
  <si>
    <t>Vet. Path.&amp; Infecious Disease</t>
  </si>
  <si>
    <t>4226</t>
  </si>
  <si>
    <t>4227</t>
  </si>
  <si>
    <t>Food &amp; Health</t>
  </si>
  <si>
    <t>4228</t>
  </si>
  <si>
    <t>Sustainable Agriculture</t>
  </si>
  <si>
    <t>4229</t>
  </si>
  <si>
    <t>4230</t>
  </si>
  <si>
    <t>Small Animal Clin Stud General</t>
  </si>
  <si>
    <t>4239</t>
  </si>
  <si>
    <t>4240</t>
  </si>
  <si>
    <t>Large Animal Clin Stud General</t>
  </si>
  <si>
    <t>4241</t>
  </si>
  <si>
    <t>Veterinary Epidemiology</t>
  </si>
  <si>
    <t>4242</t>
  </si>
  <si>
    <t>4243</t>
  </si>
  <si>
    <t>Prtli 4: Inst Of Food &amp; Health</t>
  </si>
  <si>
    <t>4244</t>
  </si>
  <si>
    <t>Non Prtli: Inst Food &amp; Health</t>
  </si>
  <si>
    <t>4245</t>
  </si>
  <si>
    <t>4246</t>
  </si>
  <si>
    <t>S001 - Sacs Small Animal Clini</t>
  </si>
  <si>
    <t>4247</t>
  </si>
  <si>
    <t>S001 - A. Dwane Marboryl Award</t>
  </si>
  <si>
    <t>4248</t>
  </si>
  <si>
    <t>Pwe - Prof. Work Experience</t>
  </si>
  <si>
    <t>4250</t>
  </si>
  <si>
    <t>Vet Anatomy General</t>
  </si>
  <si>
    <t>4255</t>
  </si>
  <si>
    <t>Vet Micro/Parasit General</t>
  </si>
  <si>
    <t>4257</t>
  </si>
  <si>
    <t>Veterinary Med. Cat 3 Laborato</t>
  </si>
  <si>
    <t>4259</t>
  </si>
  <si>
    <t>Clinical Pathology Training</t>
  </si>
  <si>
    <t>4260</t>
  </si>
  <si>
    <t>Vet Pathology General</t>
  </si>
  <si>
    <t>4261</t>
  </si>
  <si>
    <t>Vet - P'Clinic. General(Path)</t>
  </si>
  <si>
    <t>4262</t>
  </si>
  <si>
    <t>Vet - Endocrinology</t>
  </si>
  <si>
    <t>4263</t>
  </si>
  <si>
    <t>Uvh - Clinic. Pathology</t>
  </si>
  <si>
    <t>4264</t>
  </si>
  <si>
    <t>Vet - Biochemistry</t>
  </si>
  <si>
    <t>4265</t>
  </si>
  <si>
    <t>Vet - Cytology</t>
  </si>
  <si>
    <t>4266</t>
  </si>
  <si>
    <t>Uvh - Morphological Pathology</t>
  </si>
  <si>
    <t>4267</t>
  </si>
  <si>
    <t>Vet - Virology</t>
  </si>
  <si>
    <t>4268</t>
  </si>
  <si>
    <t>Uvh - Bacteriology</t>
  </si>
  <si>
    <t>4269</t>
  </si>
  <si>
    <t>Uvh - Parasitology</t>
  </si>
  <si>
    <t>4270</t>
  </si>
  <si>
    <t>Vet Physio/Biochem General</t>
  </si>
  <si>
    <t>4271</t>
  </si>
  <si>
    <t>4272</t>
  </si>
  <si>
    <t>4280</t>
  </si>
  <si>
    <t>Vet Surgery General</t>
  </si>
  <si>
    <t>4281</t>
  </si>
  <si>
    <t>S044 Research Support O'Heads</t>
  </si>
  <si>
    <t>4282</t>
  </si>
  <si>
    <t>S044 Commercial Activities</t>
  </si>
  <si>
    <t>4283</t>
  </si>
  <si>
    <t>S.O. Vet Hospital Other</t>
  </si>
  <si>
    <t>4284</t>
  </si>
  <si>
    <t>4285</t>
  </si>
  <si>
    <t>Uvh - Generic Pay &amp; Non Pay</t>
  </si>
  <si>
    <t>4287</t>
  </si>
  <si>
    <t>4288</t>
  </si>
  <si>
    <t>Uvh - Hospital -Lacs</t>
  </si>
  <si>
    <t>4289</t>
  </si>
  <si>
    <t>Vet Hospital Reproduction</t>
  </si>
  <si>
    <t>4290</t>
  </si>
  <si>
    <t>Uvh -  Income</t>
  </si>
  <si>
    <t>4291</t>
  </si>
  <si>
    <t>4292</t>
  </si>
  <si>
    <t>Vth Surgery - Admin</t>
  </si>
  <si>
    <t>4293</t>
  </si>
  <si>
    <t>Uvh - Surgery - Large Animal</t>
  </si>
  <si>
    <t>4294</t>
  </si>
  <si>
    <t>Uvh - Surgery - Small Animal</t>
  </si>
  <si>
    <t>4295</t>
  </si>
  <si>
    <t>Uvh - Surgery - Anaesthesia</t>
  </si>
  <si>
    <t>4296</t>
  </si>
  <si>
    <t>Uvh - Surgery - Diag. Imag.</t>
  </si>
  <si>
    <t>4297</t>
  </si>
  <si>
    <t>Uvh - Sacs</t>
  </si>
  <si>
    <t>4298</t>
  </si>
  <si>
    <t>Vet Hospital Icu</t>
  </si>
  <si>
    <t>4299</t>
  </si>
  <si>
    <t>Vet Hospital Pharmacy</t>
  </si>
  <si>
    <t>4300</t>
  </si>
  <si>
    <t>Faculty Of Medicine Income</t>
  </si>
  <si>
    <t>4301</t>
  </si>
  <si>
    <t>Vice Dean Research</t>
  </si>
  <si>
    <t>4302</t>
  </si>
  <si>
    <t>Vice Dean - Undergrad. Student</t>
  </si>
  <si>
    <t>4303</t>
  </si>
  <si>
    <t>Vice Dean - Postgrad. Student</t>
  </si>
  <si>
    <t>4304</t>
  </si>
  <si>
    <t>Vice Dean - Subjs Allied To Me</t>
  </si>
  <si>
    <t>4305</t>
  </si>
  <si>
    <t>Board Of U/Graduate Studies</t>
  </si>
  <si>
    <t>4306</t>
  </si>
  <si>
    <t>School Office (Medicine)</t>
  </si>
  <si>
    <t>4307</t>
  </si>
  <si>
    <t>Student Services St Michael</t>
  </si>
  <si>
    <t>4308</t>
  </si>
  <si>
    <t>Medical Overseas Account</t>
  </si>
  <si>
    <t>4309</t>
  </si>
  <si>
    <t>Fac Med.&amp; H.Sc. Other Charges</t>
  </si>
  <si>
    <t>4310</t>
  </si>
  <si>
    <t>Fac Off Med. &amp; H.Sc. Dir. Csts</t>
  </si>
  <si>
    <t>4311</t>
  </si>
  <si>
    <t>H'Care Informat. Gen</t>
  </si>
  <si>
    <t>4312</t>
  </si>
  <si>
    <t>Ctr  Medical Education - Admin</t>
  </si>
  <si>
    <t>4313</t>
  </si>
  <si>
    <t>Cert - H'Care Informatics</t>
  </si>
  <si>
    <t>4314</t>
  </si>
  <si>
    <t>Other Prjs (Incl Clin. Skills)</t>
  </si>
  <si>
    <t>4315</t>
  </si>
  <si>
    <t>Penang Account</t>
  </si>
  <si>
    <t>4316</t>
  </si>
  <si>
    <t>School Of Med. Office Costs</t>
  </si>
  <si>
    <t>4317</t>
  </si>
  <si>
    <t>School Of Med. Income</t>
  </si>
  <si>
    <t>4318</t>
  </si>
  <si>
    <t>School Of Med. Other Charges</t>
  </si>
  <si>
    <t>4319</t>
  </si>
  <si>
    <t>Medical Council Of Ireland</t>
  </si>
  <si>
    <t>4320</t>
  </si>
  <si>
    <t>H Dip In Dermatology</t>
  </si>
  <si>
    <t>4321</t>
  </si>
  <si>
    <t>Health Science (Medicine,Radio</t>
  </si>
  <si>
    <t>4322</t>
  </si>
  <si>
    <t>S025 U/G Teaching General</t>
  </si>
  <si>
    <t>4323</t>
  </si>
  <si>
    <t>S025 U/G Teaching Projects</t>
  </si>
  <si>
    <t>4324</t>
  </si>
  <si>
    <t>S025 P/G Teaching General</t>
  </si>
  <si>
    <t>4325</t>
  </si>
  <si>
    <t>Kuwait Diploma</t>
  </si>
  <si>
    <t>4326</t>
  </si>
  <si>
    <t>School Office Other (Medicine)</t>
  </si>
  <si>
    <t>4327</t>
  </si>
  <si>
    <t>S025 P/G Teaching Projects</t>
  </si>
  <si>
    <t>4328</t>
  </si>
  <si>
    <t>Penang General</t>
  </si>
  <si>
    <t>4329</t>
  </si>
  <si>
    <t>Penang Recruitment</t>
  </si>
  <si>
    <t>4330</t>
  </si>
  <si>
    <t>Anatomy - General</t>
  </si>
  <si>
    <t>4331</t>
  </si>
  <si>
    <t>Physiology - General</t>
  </si>
  <si>
    <t>4333</t>
  </si>
  <si>
    <t>Physiology - Office</t>
  </si>
  <si>
    <t>4340</t>
  </si>
  <si>
    <t>Medical Microbiology - General</t>
  </si>
  <si>
    <t>4341</t>
  </si>
  <si>
    <t>Hepatitis Account</t>
  </si>
  <si>
    <t>4342</t>
  </si>
  <si>
    <t>Dahc</t>
  </si>
  <si>
    <t>4346</t>
  </si>
  <si>
    <t>Physology - Prof. P Mcloughlin</t>
  </si>
  <si>
    <t>4348</t>
  </si>
  <si>
    <t>Physiology - T Fay (Technician</t>
  </si>
  <si>
    <t>4350</t>
  </si>
  <si>
    <t>Medicine St Vincent'S Hospital</t>
  </si>
  <si>
    <t>4351</t>
  </si>
  <si>
    <t>Medicine Mater Miser Hospital</t>
  </si>
  <si>
    <t>4352</t>
  </si>
  <si>
    <t>Medicine Woodview</t>
  </si>
  <si>
    <t>4353</t>
  </si>
  <si>
    <t>Medicine &amp; Therapeutics - Svh</t>
  </si>
  <si>
    <t>4354</t>
  </si>
  <si>
    <t>It Support Svuh</t>
  </si>
  <si>
    <t>4356</t>
  </si>
  <si>
    <t>Vascular Biology Teaching</t>
  </si>
  <si>
    <t>4357</t>
  </si>
  <si>
    <t>Infection &amp; Inflammation Teach</t>
  </si>
  <si>
    <t>4358</t>
  </si>
  <si>
    <t>Biological Imaging Teaching</t>
  </si>
  <si>
    <t>4360</t>
  </si>
  <si>
    <t>Obstet &amp; Gynaecology General</t>
  </si>
  <si>
    <t>4361</t>
  </si>
  <si>
    <t>Obs &amp; Gynae. Travel. Bursaries</t>
  </si>
  <si>
    <t>4362</t>
  </si>
  <si>
    <t>St. Vincent'S Teaching</t>
  </si>
  <si>
    <t>4363</t>
  </si>
  <si>
    <t>Mater Teaching</t>
  </si>
  <si>
    <t>4364</t>
  </si>
  <si>
    <t>Crumlin Teaching</t>
  </si>
  <si>
    <t>4365</t>
  </si>
  <si>
    <t>Holles Street Teaching</t>
  </si>
  <si>
    <t>4366</t>
  </si>
  <si>
    <t>Coombe Teaching</t>
  </si>
  <si>
    <t>4367</t>
  </si>
  <si>
    <t>Ctr Teaching &amp; Learning Gen</t>
  </si>
  <si>
    <t>4368</t>
  </si>
  <si>
    <t>Ctr Teaching &amp; Learning Prjs.</t>
  </si>
  <si>
    <t>4369</t>
  </si>
  <si>
    <t>S025 - Clinical Skills Lab</t>
  </si>
  <si>
    <t>4370</t>
  </si>
  <si>
    <t>Opthalmology - General</t>
  </si>
  <si>
    <t>4371</t>
  </si>
  <si>
    <t>St Vincents - Research Support</t>
  </si>
  <si>
    <t>4372</t>
  </si>
  <si>
    <t>Mater - Research Support</t>
  </si>
  <si>
    <t>4373</t>
  </si>
  <si>
    <t>Crumlin - Research Support</t>
  </si>
  <si>
    <t>4374</t>
  </si>
  <si>
    <t>Holles St - Research Support</t>
  </si>
  <si>
    <t>4375</t>
  </si>
  <si>
    <t>Coombe - Research Support</t>
  </si>
  <si>
    <t>4376</t>
  </si>
  <si>
    <t>Vasc Biol.- Research Support</t>
  </si>
  <si>
    <t>4377</t>
  </si>
  <si>
    <t>Inflamm. - Research Support</t>
  </si>
  <si>
    <t>4378</t>
  </si>
  <si>
    <t>Biolog.Imag.-Research Support</t>
  </si>
  <si>
    <t>4379</t>
  </si>
  <si>
    <t>Med. Sch. - Research Projects</t>
  </si>
  <si>
    <t>4380</t>
  </si>
  <si>
    <t>Oto - Rhino - Laryng. General</t>
  </si>
  <si>
    <t>4381</t>
  </si>
  <si>
    <t>S025 Commercial Activities</t>
  </si>
  <si>
    <t>4382</t>
  </si>
  <si>
    <t>Psychotherapy Centre Svuh</t>
  </si>
  <si>
    <t>4383</t>
  </si>
  <si>
    <t>Clinical Research Centre</t>
  </si>
  <si>
    <t>4390</t>
  </si>
  <si>
    <t>Paediatrics - Crumlin Hospital</t>
  </si>
  <si>
    <t>4391</t>
  </si>
  <si>
    <t>Paediatrics - Temple Street</t>
  </si>
  <si>
    <t>4392</t>
  </si>
  <si>
    <t>Medical Genetics</t>
  </si>
  <si>
    <t>4400</t>
  </si>
  <si>
    <t>Pathology Svh</t>
  </si>
  <si>
    <t>4401</t>
  </si>
  <si>
    <t>Pathology Mmh</t>
  </si>
  <si>
    <t>4402</t>
  </si>
  <si>
    <t>Legal Medicine</t>
  </si>
  <si>
    <t>4403</t>
  </si>
  <si>
    <t>Forensic Medicine</t>
  </si>
  <si>
    <t>4404</t>
  </si>
  <si>
    <t>Msc. Anaesthesia</t>
  </si>
  <si>
    <t>4405</t>
  </si>
  <si>
    <t>H.Dip In Forensic Medicine</t>
  </si>
  <si>
    <t>4406</t>
  </si>
  <si>
    <t>4407</t>
  </si>
  <si>
    <t>4408</t>
  </si>
  <si>
    <t>Biomedical Sciences</t>
  </si>
  <si>
    <t>4409</t>
  </si>
  <si>
    <t>4410</t>
  </si>
  <si>
    <t>Psychiatry Svh</t>
  </si>
  <si>
    <t>4411</t>
  </si>
  <si>
    <t>Psychiatry Mmh</t>
  </si>
  <si>
    <t>4413</t>
  </si>
  <si>
    <t>Psychiatry Crumlin</t>
  </si>
  <si>
    <t>4414</t>
  </si>
  <si>
    <t>Psychiatry -Mater</t>
  </si>
  <si>
    <t>4415</t>
  </si>
  <si>
    <t>4416</t>
  </si>
  <si>
    <t>Medical Gala Dinner</t>
  </si>
  <si>
    <t>4420</t>
  </si>
  <si>
    <t>Public Health Medicine - Gen</t>
  </si>
  <si>
    <t>4421</t>
  </si>
  <si>
    <t>Msc Child Health</t>
  </si>
  <si>
    <t>4425</t>
  </si>
  <si>
    <t>School Office (Pub Hlth &amp; Pop)</t>
  </si>
  <si>
    <t>4426</t>
  </si>
  <si>
    <t>School Office Other (Pub Hlth)</t>
  </si>
  <si>
    <t>4427</t>
  </si>
  <si>
    <t>S033 Research Support&amp;Innovat.</t>
  </si>
  <si>
    <t>4428</t>
  </si>
  <si>
    <t>S033 Commercial Activities</t>
  </si>
  <si>
    <t>4430</t>
  </si>
  <si>
    <t>Surgery St Vincent'S Hospital</t>
  </si>
  <si>
    <t>4431</t>
  </si>
  <si>
    <t>Surgery Mater Miser Hospital</t>
  </si>
  <si>
    <t>4432</t>
  </si>
  <si>
    <t>Surgery Woodview</t>
  </si>
  <si>
    <t>4433</t>
  </si>
  <si>
    <t>Bahrain Dfhs Project</t>
  </si>
  <si>
    <t>4440</t>
  </si>
  <si>
    <t>General Practice - General</t>
  </si>
  <si>
    <t>4441</t>
  </si>
  <si>
    <t>Dip Emergency Medical Tech</t>
  </si>
  <si>
    <t>4442</t>
  </si>
  <si>
    <t>Ctr -Immediate Care Serv.</t>
  </si>
  <si>
    <t>4443</t>
  </si>
  <si>
    <t>General Practice Service A/C</t>
  </si>
  <si>
    <t>4444</t>
  </si>
  <si>
    <t>H Dip Emp</t>
  </si>
  <si>
    <t>4445</t>
  </si>
  <si>
    <t>S033 Enviromental Health</t>
  </si>
  <si>
    <t>4446</t>
  </si>
  <si>
    <t>S033 Health Service Research</t>
  </si>
  <si>
    <t>4447</t>
  </si>
  <si>
    <t>S033nat'L Nutrit.Surveill.Ctr</t>
  </si>
  <si>
    <t>4448</t>
  </si>
  <si>
    <t>S033 Chronic Epidemiology</t>
  </si>
  <si>
    <t>4449</t>
  </si>
  <si>
    <t>S033 Centre For Sports Studies</t>
  </si>
  <si>
    <t>4450</t>
  </si>
  <si>
    <t>Anaesthesiology - General</t>
  </si>
  <si>
    <t>4451</t>
  </si>
  <si>
    <t>Radiology - General</t>
  </si>
  <si>
    <t>4452</t>
  </si>
  <si>
    <t>Rheumatology - General</t>
  </si>
  <si>
    <t>4453</t>
  </si>
  <si>
    <t>Educ. &amp; Research Centre</t>
  </si>
  <si>
    <t>4455</t>
  </si>
  <si>
    <t>S033 Centre For H&amp;Sw</t>
  </si>
  <si>
    <t>4456</t>
  </si>
  <si>
    <t>S033 Cystic Fibrosis Registry</t>
  </si>
  <si>
    <t>4457</t>
  </si>
  <si>
    <t>S033 Teaching &amp;Learning Grp-Ug</t>
  </si>
  <si>
    <t>4458</t>
  </si>
  <si>
    <t>S033 Post Grad Studies Group</t>
  </si>
  <si>
    <t>4460</t>
  </si>
  <si>
    <t>Nursing/Midwife Studies - Gen</t>
  </si>
  <si>
    <t>4461</t>
  </si>
  <si>
    <t>Sch.Nurs.St. - Oth.Chrg.</t>
  </si>
  <si>
    <t>4462</t>
  </si>
  <si>
    <t>Nursing Development Unit</t>
  </si>
  <si>
    <t>4463</t>
  </si>
  <si>
    <t>B.Sc. Nursing Programme</t>
  </si>
  <si>
    <t>4464</t>
  </si>
  <si>
    <t>Nursing Overseas Account</t>
  </si>
  <si>
    <t>4465</t>
  </si>
  <si>
    <t>School Of Nursing - Income</t>
  </si>
  <si>
    <t>4466</t>
  </si>
  <si>
    <t>P.H Nursing - Placement Fees</t>
  </si>
  <si>
    <t>4467</t>
  </si>
  <si>
    <t>School Office (Nursing)</t>
  </si>
  <si>
    <t>4468</t>
  </si>
  <si>
    <t>Nursing - Nursing Degrees</t>
  </si>
  <si>
    <t>4469</t>
  </si>
  <si>
    <t>School Office Other (Nursing)</t>
  </si>
  <si>
    <t>4470</t>
  </si>
  <si>
    <t>Diagnostic Imaging - General</t>
  </si>
  <si>
    <t>4471</t>
  </si>
  <si>
    <t>Diagnostic Imaging O'Seas A/C</t>
  </si>
  <si>
    <t>4472</t>
  </si>
  <si>
    <t>Diagnostic Imaging Income</t>
  </si>
  <si>
    <t>4475</t>
  </si>
  <si>
    <t>S027 Research Support</t>
  </si>
  <si>
    <t>4476</t>
  </si>
  <si>
    <t>S027 Commercial Activities</t>
  </si>
  <si>
    <t>4477</t>
  </si>
  <si>
    <t>S030 Physiotherapy</t>
  </si>
  <si>
    <t>4478</t>
  </si>
  <si>
    <t>S030 Taught Masters</t>
  </si>
  <si>
    <t>4479</t>
  </si>
  <si>
    <t>S030 Doctorates</t>
  </si>
  <si>
    <t>4480</t>
  </si>
  <si>
    <t>Physiotherapy - General</t>
  </si>
  <si>
    <t>4481</t>
  </si>
  <si>
    <t>Acupuncture - Physiother..</t>
  </si>
  <si>
    <t>4482</t>
  </si>
  <si>
    <t>Physiotherapy O'Seas A/C</t>
  </si>
  <si>
    <t>4483</t>
  </si>
  <si>
    <t>Sch. Of Physiotherapy Income</t>
  </si>
  <si>
    <t>4484</t>
  </si>
  <si>
    <t>Sch Of Pysiotherapy- Clinical</t>
  </si>
  <si>
    <t>4485</t>
  </si>
  <si>
    <t>Msc Sports Pyhsiotherapy</t>
  </si>
  <si>
    <t>4486</t>
  </si>
  <si>
    <t>School Office (Physio &amp; Perf)</t>
  </si>
  <si>
    <t>4487</t>
  </si>
  <si>
    <t>Msc Neuromusculosketetal Physi</t>
  </si>
  <si>
    <t>4488</t>
  </si>
  <si>
    <t>School Office Other (Physio)</t>
  </si>
  <si>
    <t>4489</t>
  </si>
  <si>
    <t>S030 Research Support</t>
  </si>
  <si>
    <t>4490</t>
  </si>
  <si>
    <t>S030 Commercial Activities</t>
  </si>
  <si>
    <t>4491</t>
  </si>
  <si>
    <t>S027 General &amp; Psychiatric</t>
  </si>
  <si>
    <t>4492</t>
  </si>
  <si>
    <t>S027 Clinical Skills Lab.</t>
  </si>
  <si>
    <t>4493</t>
  </si>
  <si>
    <t>S027 Clinical Allocations</t>
  </si>
  <si>
    <t>4494</t>
  </si>
  <si>
    <t>S027 Professional Development</t>
  </si>
  <si>
    <t>4495</t>
  </si>
  <si>
    <t>S027 Bsc(Mods) &amp;Graduate Dipls</t>
  </si>
  <si>
    <t>4496</t>
  </si>
  <si>
    <t>S027 Taught Masters</t>
  </si>
  <si>
    <t>4497</t>
  </si>
  <si>
    <t>S027 Non-Funded</t>
  </si>
  <si>
    <t>4498</t>
  </si>
  <si>
    <t>S027 Funded Projects</t>
  </si>
  <si>
    <t>4499</t>
  </si>
  <si>
    <t>S027- Childrens &amp;Midwifery</t>
  </si>
  <si>
    <t>4500</t>
  </si>
  <si>
    <t>Fac.Of Agri-Food &amp; Evn- Income</t>
  </si>
  <si>
    <t>4501</t>
  </si>
  <si>
    <t>4502</t>
  </si>
  <si>
    <t>Agri-Food Scholarship</t>
  </si>
  <si>
    <t>4509</t>
  </si>
  <si>
    <t>Fac Of Agr Other Charges</t>
  </si>
  <si>
    <t>4510</t>
  </si>
  <si>
    <t>Fac Off.Agric-Food &amp; Env.Direc</t>
  </si>
  <si>
    <t>4511</t>
  </si>
  <si>
    <t>Fac Of Agr Student Travel</t>
  </si>
  <si>
    <t>4512</t>
  </si>
  <si>
    <t>Fac Of Agr Special Allocations</t>
  </si>
  <si>
    <t>4513</t>
  </si>
  <si>
    <t>Agriculture Devpt. Fund</t>
  </si>
  <si>
    <t>4514</t>
  </si>
  <si>
    <t>Academic Prog. Promotion</t>
  </si>
  <si>
    <t>4515</t>
  </si>
  <si>
    <t>Food Safety</t>
  </si>
  <si>
    <t>4516</t>
  </si>
  <si>
    <t>Ti-Preparation For Sci Studies</t>
  </si>
  <si>
    <t>4517</t>
  </si>
  <si>
    <t>Farming In Ireland-Publication</t>
  </si>
  <si>
    <t>4518</t>
  </si>
  <si>
    <t>Co - Life Sciences Adm</t>
  </si>
  <si>
    <t>4519</t>
  </si>
  <si>
    <t>C.O.-Life Sciences Other</t>
  </si>
  <si>
    <t>4520</t>
  </si>
  <si>
    <t>Agribus &amp; Rural Dev - General</t>
  </si>
  <si>
    <t>4521</t>
  </si>
  <si>
    <t>Diploma Rural Dev. Distance</t>
  </si>
  <si>
    <t>4522</t>
  </si>
  <si>
    <t>Cert.Strat.Plan-Rural Enterpr,</t>
  </si>
  <si>
    <t>4523</t>
  </si>
  <si>
    <t>Rural Development Unit</t>
  </si>
  <si>
    <t>4524</t>
  </si>
  <si>
    <t>S040 Research Support</t>
  </si>
  <si>
    <t>4526</t>
  </si>
  <si>
    <t>Cls Programme Office</t>
  </si>
  <si>
    <t>4530</t>
  </si>
  <si>
    <t>Department Of Animal Science</t>
  </si>
  <si>
    <t>4540</t>
  </si>
  <si>
    <t>Crop Sc/Hort/Forestry-General</t>
  </si>
  <si>
    <t>4541</t>
  </si>
  <si>
    <t>Higher Diploma Forestry</t>
  </si>
  <si>
    <t>4542</t>
  </si>
  <si>
    <t>Cont. Educ. Forestry</t>
  </si>
  <si>
    <t>4543</t>
  </si>
  <si>
    <t>Prog. To B.Agr.Sc (Forestry)</t>
  </si>
  <si>
    <t>4544</t>
  </si>
  <si>
    <t>Progress. To B.Agr.Sc(Hort)</t>
  </si>
  <si>
    <t>4550</t>
  </si>
  <si>
    <t>Environ. Resource Mgt General</t>
  </si>
  <si>
    <t>4551</t>
  </si>
  <si>
    <t>Diploma Rural Envir. Mgt.</t>
  </si>
  <si>
    <t>4560</t>
  </si>
  <si>
    <t>Food Science - General</t>
  </si>
  <si>
    <t>4561</t>
  </si>
  <si>
    <t>Darley Flying Start</t>
  </si>
  <si>
    <t>4562</t>
  </si>
  <si>
    <t>Clinical Educ - Physiotherapy</t>
  </si>
  <si>
    <t>4600</t>
  </si>
  <si>
    <t>Capital Equipment</t>
  </si>
  <si>
    <t>4601</t>
  </si>
  <si>
    <t>Conway Instit. - Dir.Off.</t>
  </si>
  <si>
    <t>4602</t>
  </si>
  <si>
    <t>Conway Instit. - Res. Prj.</t>
  </si>
  <si>
    <t>4603</t>
  </si>
  <si>
    <t>Conway Instit. - Tech.Man.</t>
  </si>
  <si>
    <t>4604</t>
  </si>
  <si>
    <t>Conway Seminar Series</t>
  </si>
  <si>
    <t>4605</t>
  </si>
  <si>
    <t>Communications &amp; Education</t>
  </si>
  <si>
    <t>4606</t>
  </si>
  <si>
    <t>4607</t>
  </si>
  <si>
    <t>West Wing 1</t>
  </si>
  <si>
    <t>4608</t>
  </si>
  <si>
    <t>West Wing 2</t>
  </si>
  <si>
    <t>4609</t>
  </si>
  <si>
    <t>East Wing 1</t>
  </si>
  <si>
    <t>4610</t>
  </si>
  <si>
    <t>East Wing 2</t>
  </si>
  <si>
    <t>4611</t>
  </si>
  <si>
    <t>Realtime Pcr</t>
  </si>
  <si>
    <t>4612</t>
  </si>
  <si>
    <t>Affymetrix</t>
  </si>
  <si>
    <t>4613</t>
  </si>
  <si>
    <t>Confocal Microscopy</t>
  </si>
  <si>
    <t>4614</t>
  </si>
  <si>
    <t>Conway Store</t>
  </si>
  <si>
    <t>4615</t>
  </si>
  <si>
    <t>Proteomics Tech.</t>
  </si>
  <si>
    <t>4616</t>
  </si>
  <si>
    <t>Laser Microdissection</t>
  </si>
  <si>
    <t>4617</t>
  </si>
  <si>
    <t>Flow Cytometer</t>
  </si>
  <si>
    <t>4618</t>
  </si>
  <si>
    <t>Workshops</t>
  </si>
  <si>
    <t>4619</t>
  </si>
  <si>
    <t>Conway Building Services Cost</t>
  </si>
  <si>
    <t>4620</t>
  </si>
  <si>
    <t>Central Instrumentation</t>
  </si>
  <si>
    <t>4621</t>
  </si>
  <si>
    <t>Dmmc - Directors Office</t>
  </si>
  <si>
    <t>4622</t>
  </si>
  <si>
    <t>Dmmc - Research Projects</t>
  </si>
  <si>
    <t>4623</t>
  </si>
  <si>
    <t>Dmmc - Mater Gru</t>
  </si>
  <si>
    <t>4624</t>
  </si>
  <si>
    <t>Dmmc - St Vincents Gru</t>
  </si>
  <si>
    <t>4625</t>
  </si>
  <si>
    <t>Dmmc - Cycle 2</t>
  </si>
  <si>
    <t>4626</t>
  </si>
  <si>
    <t>Phg - Cycle 3</t>
  </si>
  <si>
    <t>4627</t>
  </si>
  <si>
    <t>Thyroid Diagnostic Laboratory</t>
  </si>
  <si>
    <t>4628</t>
  </si>
  <si>
    <t>4631</t>
  </si>
  <si>
    <t>Neuroscience - Directors Offic</t>
  </si>
  <si>
    <t>4632</t>
  </si>
  <si>
    <t>Neuroscience - Research Prjs.</t>
  </si>
  <si>
    <t>4641</t>
  </si>
  <si>
    <t>Integr. Biology Directorate</t>
  </si>
  <si>
    <t>4642</t>
  </si>
  <si>
    <t>Integr. Biology-Research Prjs</t>
  </si>
  <si>
    <t>4643</t>
  </si>
  <si>
    <t>Int Biology - Cycle 3</t>
  </si>
  <si>
    <t>4650</t>
  </si>
  <si>
    <t>Bioinformatics</t>
  </si>
  <si>
    <t>4651</t>
  </si>
  <si>
    <t>Genetic Epidemiology</t>
  </si>
  <si>
    <t>4652</t>
  </si>
  <si>
    <t>Genetic Epidemiology - Phg</t>
  </si>
  <si>
    <t>4660</t>
  </si>
  <si>
    <t>Molecular Medicine</t>
  </si>
  <si>
    <t>4661</t>
  </si>
  <si>
    <t>Histology</t>
  </si>
  <si>
    <t>4662</t>
  </si>
  <si>
    <t>Conway Biotechnical Services</t>
  </si>
  <si>
    <t>4663</t>
  </si>
  <si>
    <t>Seldi Core Technology</t>
  </si>
  <si>
    <t>4664</t>
  </si>
  <si>
    <t>Core Bioinformatics Service</t>
  </si>
  <si>
    <t>4665</t>
  </si>
  <si>
    <t>Mass Spectrometery-Conway Inst</t>
  </si>
  <si>
    <t>4666</t>
  </si>
  <si>
    <t>Aperio Digital Scanner</t>
  </si>
  <si>
    <t>4667</t>
  </si>
  <si>
    <t>Commercial Business-Conway</t>
  </si>
  <si>
    <t>4669</t>
  </si>
  <si>
    <t>Conway Institute - Cycle 1</t>
  </si>
  <si>
    <t>4670</t>
  </si>
  <si>
    <t>Wyeth At Conway</t>
  </si>
  <si>
    <t>4671</t>
  </si>
  <si>
    <t>Bps (Prtli 4) Conway</t>
  </si>
  <si>
    <t>4672</t>
  </si>
  <si>
    <t>Bmsn (Prtli 4)</t>
  </si>
  <si>
    <t>4676</t>
  </si>
  <si>
    <t>Genome Analyser</t>
  </si>
  <si>
    <t>4677</t>
  </si>
  <si>
    <t>Systems Biology Support</t>
  </si>
  <si>
    <t>4900</t>
  </si>
  <si>
    <t>Office Of Funded Research</t>
  </si>
  <si>
    <t>4901</t>
  </si>
  <si>
    <t>Ofrss Research Fund</t>
  </si>
  <si>
    <t>4920</t>
  </si>
  <si>
    <t>Unalloc. Academic - Income</t>
  </si>
  <si>
    <t>4929</t>
  </si>
  <si>
    <t>Unalloc. Academic - Charges</t>
  </si>
  <si>
    <t>4930</t>
  </si>
  <si>
    <t>Targeted Initiative Grant Tfrs</t>
  </si>
  <si>
    <t>4940</t>
  </si>
  <si>
    <t>Development Office General</t>
  </si>
  <si>
    <t>4941</t>
  </si>
  <si>
    <t>Alumni Office</t>
  </si>
  <si>
    <t>4943</t>
  </si>
  <si>
    <t>Prof C-C Liu Start Up Fund</t>
  </si>
  <si>
    <t>4945</t>
  </si>
  <si>
    <t>Ucd 150</t>
  </si>
  <si>
    <t>4946</t>
  </si>
  <si>
    <t>New Events</t>
  </si>
  <si>
    <t>4947</t>
  </si>
  <si>
    <t>Horizons</t>
  </si>
  <si>
    <t>5000</t>
  </si>
  <si>
    <t>5001</t>
  </si>
  <si>
    <t>5002</t>
  </si>
  <si>
    <t>5003</t>
  </si>
  <si>
    <t>Cs Routine Arts</t>
  </si>
  <si>
    <t>5005</t>
  </si>
  <si>
    <t>Cs Routine Law</t>
  </si>
  <si>
    <t>5007</t>
  </si>
  <si>
    <t>Cs Routine Medicine</t>
  </si>
  <si>
    <t>5008</t>
  </si>
  <si>
    <t>Cs Routine Engineering</t>
  </si>
  <si>
    <t>5009</t>
  </si>
  <si>
    <t>Cs Routine Architecture/Plan</t>
  </si>
  <si>
    <t>5011</t>
  </si>
  <si>
    <t>Cs Routine Vet Medicine</t>
  </si>
  <si>
    <t>5012</t>
  </si>
  <si>
    <t>Cs Routine Administration</t>
  </si>
  <si>
    <t>5020</t>
  </si>
  <si>
    <t>Eprocurement (It Services)</t>
  </si>
  <si>
    <t>5022</t>
  </si>
  <si>
    <t>5025</t>
  </si>
  <si>
    <t>Cs Replace/Upgrade Law</t>
  </si>
  <si>
    <t>5027</t>
  </si>
  <si>
    <t>Cs Replace/Upgrade Medicine</t>
  </si>
  <si>
    <t>5029</t>
  </si>
  <si>
    <t>Cs Replace/Upgrade Arch/Plan</t>
  </si>
  <si>
    <t>5030</t>
  </si>
  <si>
    <t>Cs Replace/Upgrade Agriculture</t>
  </si>
  <si>
    <t>5031</t>
  </si>
  <si>
    <t>Cs Replace/Upgrade Vet Med.</t>
  </si>
  <si>
    <t>5032</t>
  </si>
  <si>
    <t>Cs Replace/Upgrade Admin</t>
  </si>
  <si>
    <t>5034</t>
  </si>
  <si>
    <t>Cs Repl/Upgrade Infrastructure</t>
  </si>
  <si>
    <t>5035</t>
  </si>
  <si>
    <t>5042</t>
  </si>
  <si>
    <t>Cs Develop. General</t>
  </si>
  <si>
    <t>5045</t>
  </si>
  <si>
    <t>Cs Develop. Law</t>
  </si>
  <si>
    <t>5047</t>
  </si>
  <si>
    <t>Cs Develop. Medicine</t>
  </si>
  <si>
    <t>5050</t>
  </si>
  <si>
    <t>Cs Develop. Agriculture</t>
  </si>
  <si>
    <t>5051</t>
  </si>
  <si>
    <t>Cs Develop. Vet Medicine</t>
  </si>
  <si>
    <t>5052</t>
  </si>
  <si>
    <t>Cs Develop. Administration</t>
  </si>
  <si>
    <t>5053</t>
  </si>
  <si>
    <t>Cs Develop. Library</t>
  </si>
  <si>
    <t>5060</t>
  </si>
  <si>
    <t>5061</t>
  </si>
  <si>
    <t>Student Printing Services</t>
  </si>
  <si>
    <t>5062</t>
  </si>
  <si>
    <t>Cs Special General</t>
  </si>
  <si>
    <t>5063</t>
  </si>
  <si>
    <t>5067</t>
  </si>
  <si>
    <t>Cs Special Medicine</t>
  </si>
  <si>
    <t>5068</t>
  </si>
  <si>
    <t>Cs Special Engineering</t>
  </si>
  <si>
    <t>5070</t>
  </si>
  <si>
    <t>Cs Special Agriculture</t>
  </si>
  <si>
    <t>5075</t>
  </si>
  <si>
    <t>5076</t>
  </si>
  <si>
    <t>5300</t>
  </si>
  <si>
    <t>Electron Microscopy Lab. Gen</t>
  </si>
  <si>
    <t>5301</t>
  </si>
  <si>
    <t>Electron Microscopy Lab 2</t>
  </si>
  <si>
    <t>5310</t>
  </si>
  <si>
    <t>Language Laboratory General</t>
  </si>
  <si>
    <t>5320</t>
  </si>
  <si>
    <t>Audio Visual Centre General</t>
  </si>
  <si>
    <t>5321</t>
  </si>
  <si>
    <t>Avc - Training Of Trainers</t>
  </si>
  <si>
    <t>5322</t>
  </si>
  <si>
    <t>Ti - Wireless Note Taking</t>
  </si>
  <si>
    <t>5323</t>
  </si>
  <si>
    <t>Ti - E-Learning For Medicine</t>
  </si>
  <si>
    <t>5330</t>
  </si>
  <si>
    <t>Biomedical Facility General</t>
  </si>
  <si>
    <t>5335</t>
  </si>
  <si>
    <t>S.O. Biomolecular &amp; Biomed Sci</t>
  </si>
  <si>
    <t>5336</t>
  </si>
  <si>
    <t>S.O.-Other-Biomol &amp;Biomed Sci</t>
  </si>
  <si>
    <t>5337</t>
  </si>
  <si>
    <t>S007-Oip Fund- Resrch Support</t>
  </si>
  <si>
    <t>5338</t>
  </si>
  <si>
    <t>S007 - Commercial Activities</t>
  </si>
  <si>
    <t>5340</t>
  </si>
  <si>
    <t>Archives General</t>
  </si>
  <si>
    <t>5345</t>
  </si>
  <si>
    <t>National Folklore Collection</t>
  </si>
  <si>
    <t>5346</t>
  </si>
  <si>
    <t>Comhairle Bhéaloideas Éireann</t>
  </si>
  <si>
    <t>5350</t>
  </si>
  <si>
    <t>Lyons Research Farm</t>
  </si>
  <si>
    <t>5360</t>
  </si>
  <si>
    <t>Central Transport Pool General</t>
  </si>
  <si>
    <t>5370</t>
  </si>
  <si>
    <t>Safety Officer</t>
  </si>
  <si>
    <t>5371</t>
  </si>
  <si>
    <t>Radiation Safety</t>
  </si>
  <si>
    <t>5372</t>
  </si>
  <si>
    <t>H&amp;S Consult/Comm/Train</t>
  </si>
  <si>
    <t>5380</t>
  </si>
  <si>
    <t>Horticulture Unit General</t>
  </si>
  <si>
    <t>5390</t>
  </si>
  <si>
    <t>U.I.P. - College Subsidy</t>
  </si>
  <si>
    <t>5400</t>
  </si>
  <si>
    <t>Library  - General</t>
  </si>
  <si>
    <t>5401</t>
  </si>
  <si>
    <t>James Joyce Library</t>
  </si>
  <si>
    <t>5402</t>
  </si>
  <si>
    <t>Architecture Library General</t>
  </si>
  <si>
    <t>5403</t>
  </si>
  <si>
    <t>Health Science Library</t>
  </si>
  <si>
    <t>5404</t>
  </si>
  <si>
    <t>Vet College Library General</t>
  </si>
  <si>
    <t>5405</t>
  </si>
  <si>
    <t>Blackrock Library General</t>
  </si>
  <si>
    <t>5406</t>
  </si>
  <si>
    <t>Nursing Library - Ballsbridge</t>
  </si>
  <si>
    <t>5407</t>
  </si>
  <si>
    <t>Archinfo</t>
  </si>
  <si>
    <t>5408</t>
  </si>
  <si>
    <t>Library - Training &amp; Trainers</t>
  </si>
  <si>
    <t>5409</t>
  </si>
  <si>
    <t>Et Library-Civil &amp; Biosys Eng</t>
  </si>
  <si>
    <t>5411</t>
  </si>
  <si>
    <t>Main Library Stock Provision</t>
  </si>
  <si>
    <t>5412</t>
  </si>
  <si>
    <t>Arch. Library Stock Provision</t>
  </si>
  <si>
    <t>5413</t>
  </si>
  <si>
    <t>E. Tce. Librar Stock Provision</t>
  </si>
  <si>
    <t>5414</t>
  </si>
  <si>
    <t>Vet Library Stock Provision</t>
  </si>
  <si>
    <t>5415</t>
  </si>
  <si>
    <t>Blackrock Lib. Stock Provision</t>
  </si>
  <si>
    <t>5421</t>
  </si>
  <si>
    <t>Main Library Document Supply</t>
  </si>
  <si>
    <t>5422</t>
  </si>
  <si>
    <t>Arch. Library Document Supply</t>
  </si>
  <si>
    <t>5423</t>
  </si>
  <si>
    <t>E. Tce. Librar Document Supply</t>
  </si>
  <si>
    <t>5424</t>
  </si>
  <si>
    <t>Vet Library Document Supply</t>
  </si>
  <si>
    <t>5425</t>
  </si>
  <si>
    <t>Blackrock Library Doc. Supply</t>
  </si>
  <si>
    <t>5431</t>
  </si>
  <si>
    <t>Main Librar Reference Services</t>
  </si>
  <si>
    <t>5432</t>
  </si>
  <si>
    <t>Arch. Lib. Reference Services</t>
  </si>
  <si>
    <t>5433</t>
  </si>
  <si>
    <t>E. Tce. Lib. Reference Service</t>
  </si>
  <si>
    <t>5434</t>
  </si>
  <si>
    <t>Vet Library Reference Services</t>
  </si>
  <si>
    <t>5435</t>
  </si>
  <si>
    <t>Blackrock Library Ref Services</t>
  </si>
  <si>
    <t>5500</t>
  </si>
  <si>
    <t>Buildings -Minor Projects</t>
  </si>
  <si>
    <t>5505</t>
  </si>
  <si>
    <t>5506</t>
  </si>
  <si>
    <t>Sei - Enrg.Mgt - Emb/2003/02</t>
  </si>
  <si>
    <t>5507</t>
  </si>
  <si>
    <t>Sei - Tgt.&amp; Mon. - Ms/2003/023</t>
  </si>
  <si>
    <t>5508</t>
  </si>
  <si>
    <t>Bits-Buildings It&amp;Systems</t>
  </si>
  <si>
    <t>5510</t>
  </si>
  <si>
    <t>Bldgs Belfield</t>
  </si>
  <si>
    <t>5515</t>
  </si>
  <si>
    <t>Bldgs. Nursing Sch. Ballsbridg</t>
  </si>
  <si>
    <t>5520</t>
  </si>
  <si>
    <t>Bldgs Earlsfort Terrace</t>
  </si>
  <si>
    <t>5525</t>
  </si>
  <si>
    <t>Bldgs Newman House</t>
  </si>
  <si>
    <t>5530</t>
  </si>
  <si>
    <t>Bldgs Veterinary College</t>
  </si>
  <si>
    <t>5535</t>
  </si>
  <si>
    <t>Bldgs Blackrock</t>
  </si>
  <si>
    <t>5540</t>
  </si>
  <si>
    <t>Bldgs Lyons Farm</t>
  </si>
  <si>
    <t>5545</t>
  </si>
  <si>
    <t>Bldgs Mater Hospital</t>
  </si>
  <si>
    <t>5546</t>
  </si>
  <si>
    <t>Belfield Office Park</t>
  </si>
  <si>
    <t>5555</t>
  </si>
  <si>
    <t>Maint Nursing Sch Ballsbridge</t>
  </si>
  <si>
    <t>5560</t>
  </si>
  <si>
    <t>Maint Belfield</t>
  </si>
  <si>
    <t>5570</t>
  </si>
  <si>
    <t>Maint Earlsfort Terrace</t>
  </si>
  <si>
    <t>5575</t>
  </si>
  <si>
    <t>Maint Newman House</t>
  </si>
  <si>
    <t>5580</t>
  </si>
  <si>
    <t>Maint Veterinary College</t>
  </si>
  <si>
    <t>5585</t>
  </si>
  <si>
    <t>Maint Blackrock</t>
  </si>
  <si>
    <t>5590</t>
  </si>
  <si>
    <t>Maint Lyons Farm</t>
  </si>
  <si>
    <t>5595</t>
  </si>
  <si>
    <t>Maint Mater Hospital</t>
  </si>
  <si>
    <t>5599</t>
  </si>
  <si>
    <t>Recoverable Charges</t>
  </si>
  <si>
    <t>5610</t>
  </si>
  <si>
    <t>Grounds Belfield</t>
  </si>
  <si>
    <t>5620</t>
  </si>
  <si>
    <t>Grounds Earlsfort Terrace</t>
  </si>
  <si>
    <t>5630</t>
  </si>
  <si>
    <t>5635</t>
  </si>
  <si>
    <t>Grounds Blackrock</t>
  </si>
  <si>
    <t>5660</t>
  </si>
  <si>
    <t>Services Belfield</t>
  </si>
  <si>
    <t>5670</t>
  </si>
  <si>
    <t>5675</t>
  </si>
  <si>
    <t>Services Newman House</t>
  </si>
  <si>
    <t>5680</t>
  </si>
  <si>
    <t>Services Veterinary College</t>
  </si>
  <si>
    <t>5685</t>
  </si>
  <si>
    <t>Services Blackrock</t>
  </si>
  <si>
    <t>5695</t>
  </si>
  <si>
    <t>Phones General</t>
  </si>
  <si>
    <t>6000</t>
  </si>
  <si>
    <t>President'S Office General</t>
  </si>
  <si>
    <t>6001</t>
  </si>
  <si>
    <t>Governing Body</t>
  </si>
  <si>
    <t>6002</t>
  </si>
  <si>
    <t>V-P - Research</t>
  </si>
  <si>
    <t>6003</t>
  </si>
  <si>
    <t>V-P - Faculties</t>
  </si>
  <si>
    <t>6004</t>
  </si>
  <si>
    <t>Research Management System</t>
  </si>
  <si>
    <t>6005</t>
  </si>
  <si>
    <t>V-P - For Students</t>
  </si>
  <si>
    <t>6006</t>
  </si>
  <si>
    <t>Liberty</t>
  </si>
  <si>
    <t>6007</t>
  </si>
  <si>
    <t>Overhead Investment Fund</t>
  </si>
  <si>
    <t>6008</t>
  </si>
  <si>
    <t>V-P - Staff &amp; Admin Systems</t>
  </si>
  <si>
    <t>6009</t>
  </si>
  <si>
    <t>Ucd Info Centre, Newman House</t>
  </si>
  <si>
    <t>6010</t>
  </si>
  <si>
    <t>Communications Office</t>
  </si>
  <si>
    <t>6011</t>
  </si>
  <si>
    <t>Publications</t>
  </si>
  <si>
    <t>6012</t>
  </si>
  <si>
    <t>Web Editor</t>
  </si>
  <si>
    <t>6013</t>
  </si>
  <si>
    <t>Internal Audit</t>
  </si>
  <si>
    <t>6014</t>
  </si>
  <si>
    <t>Planning Office</t>
  </si>
  <si>
    <t>6015</t>
  </si>
  <si>
    <t>V-P Innovation</t>
  </si>
  <si>
    <t>6016</t>
  </si>
  <si>
    <t>V-P - International Affairs</t>
  </si>
  <si>
    <t>6017</t>
  </si>
  <si>
    <t>Annual Overhead Investment Pla</t>
  </si>
  <si>
    <t>6018</t>
  </si>
  <si>
    <t>Strategic Initiative Expenses</t>
  </si>
  <si>
    <t>6019</t>
  </si>
  <si>
    <t>Vp For University Relations</t>
  </si>
  <si>
    <t>6020</t>
  </si>
  <si>
    <t>Registrar'S Office - General</t>
  </si>
  <si>
    <t>6021</t>
  </si>
  <si>
    <t>6022</t>
  </si>
  <si>
    <t>Dean Of Undergraduate Studies</t>
  </si>
  <si>
    <t>6023</t>
  </si>
  <si>
    <t>6024</t>
  </si>
  <si>
    <t>Ti-Student Retention Prj.</t>
  </si>
  <si>
    <t>6025</t>
  </si>
  <si>
    <t>Events External (St.Rec.)</t>
  </si>
  <si>
    <t>6026</t>
  </si>
  <si>
    <t>Operations Manager Registrars</t>
  </si>
  <si>
    <t>6027</t>
  </si>
  <si>
    <t>Reg. &amp; Records</t>
  </si>
  <si>
    <t>6028</t>
  </si>
  <si>
    <t>Records Office</t>
  </si>
  <si>
    <t>6029</t>
  </si>
  <si>
    <t>6030</t>
  </si>
  <si>
    <t>Ti Faculty Care Team</t>
  </si>
  <si>
    <t>6031</t>
  </si>
  <si>
    <t>It Investment Fund</t>
  </si>
  <si>
    <t>6032</t>
  </si>
  <si>
    <t>Ti Attendance At Orientation</t>
  </si>
  <si>
    <t>6033</t>
  </si>
  <si>
    <t>Gov.Authority Elections</t>
  </si>
  <si>
    <t>6034</t>
  </si>
  <si>
    <t>Office Opp. Costs. (St.Rec.)</t>
  </si>
  <si>
    <t>6035</t>
  </si>
  <si>
    <t>Internat. Off. General</t>
  </si>
  <si>
    <t>6036</t>
  </si>
  <si>
    <t>Student Welfare Discret. Fund</t>
  </si>
  <si>
    <t>6037</t>
  </si>
  <si>
    <t>Esf Student Welfare Fund</t>
  </si>
  <si>
    <t>6038</t>
  </si>
  <si>
    <t>Centre For Chinese Studies</t>
  </si>
  <si>
    <t>6039</t>
  </si>
  <si>
    <t>Off.Reg&amp;Deputy Pres.-Research</t>
  </si>
  <si>
    <t>6040</t>
  </si>
  <si>
    <t>Corporate Secretary</t>
  </si>
  <si>
    <t>6041</t>
  </si>
  <si>
    <t>Corporate &amp; Legal Affairs</t>
  </si>
  <si>
    <t>6042</t>
  </si>
  <si>
    <t>Copying Office General</t>
  </si>
  <si>
    <t>6043</t>
  </si>
  <si>
    <t>Freedom Of Information</t>
  </si>
  <si>
    <t>6044</t>
  </si>
  <si>
    <t>Selection Costs - New Presiden</t>
  </si>
  <si>
    <t>6045</t>
  </si>
  <si>
    <t>Post Award Research</t>
  </si>
  <si>
    <t>6046</t>
  </si>
  <si>
    <t>Ti Governance &amp; Risk Mgmt</t>
  </si>
  <si>
    <t>6047</t>
  </si>
  <si>
    <t>Snr. Lecturer Appeals Comm.</t>
  </si>
  <si>
    <t>6048</t>
  </si>
  <si>
    <t>Operations - Excl Admiss.</t>
  </si>
  <si>
    <t>6049</t>
  </si>
  <si>
    <t>Office Of Director Of Registry</t>
  </si>
  <si>
    <t>6050</t>
  </si>
  <si>
    <t>Human Resources General</t>
  </si>
  <si>
    <t>6051</t>
  </si>
  <si>
    <t>6052</t>
  </si>
  <si>
    <t>6053</t>
  </si>
  <si>
    <t>6054</t>
  </si>
  <si>
    <t>6055</t>
  </si>
  <si>
    <t>Equal Opportunities Committee</t>
  </si>
  <si>
    <t>6056</t>
  </si>
  <si>
    <t>Employee Assistance Programme</t>
  </si>
  <si>
    <t>6057</t>
  </si>
  <si>
    <t>Funded Training Initiatives</t>
  </si>
  <si>
    <t>6058</t>
  </si>
  <si>
    <t>Iutn/Esf</t>
  </si>
  <si>
    <t>6059</t>
  </si>
  <si>
    <t>Ucd Confucius Institute</t>
  </si>
  <si>
    <t>6060</t>
  </si>
  <si>
    <t>Events Internal (S Rec.)</t>
  </si>
  <si>
    <t>6061</t>
  </si>
  <si>
    <t>Prospective U/G Comms.( St.Rc)</t>
  </si>
  <si>
    <t>6062</t>
  </si>
  <si>
    <t>Student Ambass.Prog.&amp;Wel.Ctr.</t>
  </si>
  <si>
    <t>6063</t>
  </si>
  <si>
    <t>Market Research Projs.</t>
  </si>
  <si>
    <t>6064</t>
  </si>
  <si>
    <t>Off. Reg. - Deputy Pres. -Gen</t>
  </si>
  <si>
    <t>6065</t>
  </si>
  <si>
    <t>Program Office - Registrar</t>
  </si>
  <si>
    <t>6066</t>
  </si>
  <si>
    <t>Modular Opperations 2006</t>
  </si>
  <si>
    <t>6067</t>
  </si>
  <si>
    <t>Director Of Int'L Strategy</t>
  </si>
  <si>
    <t>6068</t>
  </si>
  <si>
    <t>University Events</t>
  </si>
  <si>
    <t>6069</t>
  </si>
  <si>
    <t>Newman House  - State Funded</t>
  </si>
  <si>
    <t>6070</t>
  </si>
  <si>
    <t>Ti Hetacs Certs &amp; Diplomas</t>
  </si>
  <si>
    <t>6071</t>
  </si>
  <si>
    <t>Ti Trans Route Forestry</t>
  </si>
  <si>
    <t>6072</t>
  </si>
  <si>
    <t>Grant Applications</t>
  </si>
  <si>
    <t>6073</t>
  </si>
  <si>
    <t>Ucd Centre Service Learning</t>
  </si>
  <si>
    <t>6074</t>
  </si>
  <si>
    <t>Ucd Centre For Study Abroad</t>
  </si>
  <si>
    <t>6075</t>
  </si>
  <si>
    <t>6076</t>
  </si>
  <si>
    <t>Io - Agency Commission</t>
  </si>
  <si>
    <t>6077</t>
  </si>
  <si>
    <t>6078</t>
  </si>
  <si>
    <t>Student Complaints</t>
  </si>
  <si>
    <t>6079</t>
  </si>
  <si>
    <t>Charles Institute</t>
  </si>
  <si>
    <t>6080</t>
  </si>
  <si>
    <t>Ti - Train The Trainers</t>
  </si>
  <si>
    <t>6081</t>
  </si>
  <si>
    <t>6082</t>
  </si>
  <si>
    <t>6083</t>
  </si>
  <si>
    <t>Er &amp; Diversity</t>
  </si>
  <si>
    <t>6084</t>
  </si>
  <si>
    <t>6085</t>
  </si>
  <si>
    <t>6086</t>
  </si>
  <si>
    <t>6087</t>
  </si>
  <si>
    <t>6088</t>
  </si>
  <si>
    <t>6089</t>
  </si>
  <si>
    <t>Strategic Plan</t>
  </si>
  <si>
    <t>6090</t>
  </si>
  <si>
    <t>Cas-L Initiative</t>
  </si>
  <si>
    <t>6091</t>
  </si>
  <si>
    <t>Sysdem</t>
  </si>
  <si>
    <t>6092</t>
  </si>
  <si>
    <t>6095</t>
  </si>
  <si>
    <t>Research Ethics</t>
  </si>
  <si>
    <t>6096</t>
  </si>
  <si>
    <t>6097</t>
  </si>
  <si>
    <t>6100</t>
  </si>
  <si>
    <t>Finance Office General</t>
  </si>
  <si>
    <t>6101</t>
  </si>
  <si>
    <t>Payroll Office</t>
  </si>
  <si>
    <t>6102</t>
  </si>
  <si>
    <t>Procurement Office</t>
  </si>
  <si>
    <t>6103</t>
  </si>
  <si>
    <t>Corporate Consultancy</t>
  </si>
  <si>
    <t>6104</t>
  </si>
  <si>
    <t>College Officers Allowances</t>
  </si>
  <si>
    <t>6105</t>
  </si>
  <si>
    <t>6120</t>
  </si>
  <si>
    <t>Fees &amp; Grants Office General</t>
  </si>
  <si>
    <t>6121</t>
  </si>
  <si>
    <t>6130</t>
  </si>
  <si>
    <t>6131</t>
  </si>
  <si>
    <t>Hea Equipment Grant</t>
  </si>
  <si>
    <t>6140</t>
  </si>
  <si>
    <t>S121 - Development</t>
  </si>
  <si>
    <t>6141</t>
  </si>
  <si>
    <t>S121 - Alumni</t>
  </si>
  <si>
    <t>6142</t>
  </si>
  <si>
    <t>S121 - Vp Development</t>
  </si>
  <si>
    <t>6145</t>
  </si>
  <si>
    <t>6200</t>
  </si>
  <si>
    <t>Unallocated Admin Expenses</t>
  </si>
  <si>
    <t>6201</t>
  </si>
  <si>
    <t>7000</t>
  </si>
  <si>
    <t>Student Advisors</t>
  </si>
  <si>
    <t>7001</t>
  </si>
  <si>
    <t>Dss Core University</t>
  </si>
  <si>
    <t>7002</t>
  </si>
  <si>
    <t>Student Disability Grant-Esf</t>
  </si>
  <si>
    <t>7003</t>
  </si>
  <si>
    <t>Ti Disability Fund</t>
  </si>
  <si>
    <t>7004</t>
  </si>
  <si>
    <t>Dss Reserve Fund</t>
  </si>
  <si>
    <t>7005</t>
  </si>
  <si>
    <t>New Era Scholarships</t>
  </si>
  <si>
    <t>7006</t>
  </si>
  <si>
    <t>New Era Core Access</t>
  </si>
  <si>
    <t>7007</t>
  </si>
  <si>
    <t>Ti - Collaborative Community</t>
  </si>
  <si>
    <t>7008</t>
  </si>
  <si>
    <t>Kathleen Miller Rooney Fund</t>
  </si>
  <si>
    <t>7009</t>
  </si>
  <si>
    <t>Boi Schol - New Irish Comm.</t>
  </si>
  <si>
    <t>7010</t>
  </si>
  <si>
    <t>Accomodation Office General</t>
  </si>
  <si>
    <t>7020</t>
  </si>
  <si>
    <t>Chaplains</t>
  </si>
  <si>
    <t>7030</t>
  </si>
  <si>
    <t>Ti -New Era Student Support</t>
  </si>
  <si>
    <t>7031</t>
  </si>
  <si>
    <t>Ti -Outreach &amp; Collab. Work</t>
  </si>
  <si>
    <t>7032</t>
  </si>
  <si>
    <t>Ti -New Era Primary &amp; Sci</t>
  </si>
  <si>
    <t>7033</t>
  </si>
  <si>
    <t>Ti -Promoting Ethnic Diversity</t>
  </si>
  <si>
    <t>7034</t>
  </si>
  <si>
    <t>7035</t>
  </si>
  <si>
    <t>Ucd 150 Scholarships</t>
  </si>
  <si>
    <t>7036</t>
  </si>
  <si>
    <t>New Era - Aib Scholars</t>
  </si>
  <si>
    <t>7037</t>
  </si>
  <si>
    <t>Student Support/Orientation</t>
  </si>
  <si>
    <t>7038</t>
  </si>
  <si>
    <t>School Liaison/Outreach Activ</t>
  </si>
  <si>
    <t>7039</t>
  </si>
  <si>
    <t>7040</t>
  </si>
  <si>
    <t>Student Adv - Arts &amp; Celtic St</t>
  </si>
  <si>
    <t>7041</t>
  </si>
  <si>
    <t>Student Adv - Business &amp; Law</t>
  </si>
  <si>
    <t>7042</t>
  </si>
  <si>
    <t>7043</t>
  </si>
  <si>
    <t>Student Adv - Human Sciences</t>
  </si>
  <si>
    <t>7044</t>
  </si>
  <si>
    <t>Student Adv - Lifesciences</t>
  </si>
  <si>
    <t>7045</t>
  </si>
  <si>
    <t>Student Adv - Science</t>
  </si>
  <si>
    <t>7046</t>
  </si>
  <si>
    <t>Mature Student Advisor</t>
  </si>
  <si>
    <t>7100</t>
  </si>
  <si>
    <t>Students' Union</t>
  </si>
  <si>
    <t>7101</t>
  </si>
  <si>
    <t>Student Clubs &amp; Societies</t>
  </si>
  <si>
    <t>7102</t>
  </si>
  <si>
    <t>Student Forum</t>
  </si>
  <si>
    <t>7103</t>
  </si>
  <si>
    <t>Not In Use - S U Welfare Prov</t>
  </si>
  <si>
    <t>7104</t>
  </si>
  <si>
    <t>S U Capitation Provision</t>
  </si>
  <si>
    <t>7105</t>
  </si>
  <si>
    <t>Ucd Choral Scholars</t>
  </si>
  <si>
    <t>7106</t>
  </si>
  <si>
    <t>Student Consult.Forum Admin.</t>
  </si>
  <si>
    <t>7107</t>
  </si>
  <si>
    <t>Ucd Community Musical</t>
  </si>
  <si>
    <t>7110</t>
  </si>
  <si>
    <t>Student Services Officer Gen</t>
  </si>
  <si>
    <t>7120</t>
  </si>
  <si>
    <t>Student Health Service General</t>
  </si>
  <si>
    <t>7121</t>
  </si>
  <si>
    <t>Student Counselling Service</t>
  </si>
  <si>
    <t>7122</t>
  </si>
  <si>
    <t>Student Psychiatric Service</t>
  </si>
  <si>
    <t>7130</t>
  </si>
  <si>
    <t>Sports Centre General</t>
  </si>
  <si>
    <t>7131</t>
  </si>
  <si>
    <t>Sports Development</t>
  </si>
  <si>
    <t>7132</t>
  </si>
  <si>
    <t>Boat Club</t>
  </si>
  <si>
    <t>7133</t>
  </si>
  <si>
    <t>Marketing/Promotions</t>
  </si>
  <si>
    <t>7134</t>
  </si>
  <si>
    <t>Gaa Executive</t>
  </si>
  <si>
    <t>7135</t>
  </si>
  <si>
    <t>Polygrass Pitch</t>
  </si>
  <si>
    <t>7136</t>
  </si>
  <si>
    <t>Ucd Sports Scholarships</t>
  </si>
  <si>
    <t>7137</t>
  </si>
  <si>
    <t>Soccer Executive</t>
  </si>
  <si>
    <t>7138</t>
  </si>
  <si>
    <t>Climbing Wall</t>
  </si>
  <si>
    <t>7139</t>
  </si>
  <si>
    <t>High Performance Centre</t>
  </si>
  <si>
    <t>7140</t>
  </si>
  <si>
    <t>7141</t>
  </si>
  <si>
    <t>Ucd Careers Fair</t>
  </si>
  <si>
    <t>7146</t>
  </si>
  <si>
    <t>Synthetic Pitches</t>
  </si>
  <si>
    <t>7150</t>
  </si>
  <si>
    <t>Creche Subsidy</t>
  </si>
  <si>
    <t>7170</t>
  </si>
  <si>
    <t>Belfield Restaurant</t>
  </si>
  <si>
    <t>7171</t>
  </si>
  <si>
    <t>Science Restaurant</t>
  </si>
  <si>
    <t>7200</t>
  </si>
  <si>
    <t>Assessment</t>
  </si>
  <si>
    <t>7201</t>
  </si>
  <si>
    <t>Examination Appeals Office</t>
  </si>
  <si>
    <t>7202</t>
  </si>
  <si>
    <t>Cambridge Examinations</t>
  </si>
  <si>
    <t>7204</t>
  </si>
  <si>
    <t>7205</t>
  </si>
  <si>
    <t>Assessment Correction Payments</t>
  </si>
  <si>
    <t>7251</t>
  </si>
  <si>
    <t>General Education - General</t>
  </si>
  <si>
    <t>7252</t>
  </si>
  <si>
    <t>Navbc/Biotech.- Jobs</t>
  </si>
  <si>
    <t>7253</t>
  </si>
  <si>
    <t>Biotec.Bldg. Running Costs.</t>
  </si>
  <si>
    <t>7254</t>
  </si>
  <si>
    <t>Ti Bord No Gaeilge</t>
  </si>
  <si>
    <t>7255</t>
  </si>
  <si>
    <t>Maurice Kennedy Res. Gen.</t>
  </si>
  <si>
    <t>7260</t>
  </si>
  <si>
    <t>Quality Assurance - Office</t>
  </si>
  <si>
    <t>7261</t>
  </si>
  <si>
    <t>Quality Assurance - Process</t>
  </si>
  <si>
    <t>7263</t>
  </si>
  <si>
    <t>Qa - Training Of Trainers</t>
  </si>
  <si>
    <t>7264</t>
  </si>
  <si>
    <t>Qa - Implementation Fund</t>
  </si>
  <si>
    <t>7270</t>
  </si>
  <si>
    <t>Centre For Teaching &amp; Learning</t>
  </si>
  <si>
    <t>7271</t>
  </si>
  <si>
    <t>Ti - Tdu Teaching Protfolio</t>
  </si>
  <si>
    <t>7272</t>
  </si>
  <si>
    <t>Teaching Awards &amp; Grants</t>
  </si>
  <si>
    <t>7273</t>
  </si>
  <si>
    <t>Tdu - Nat. Develop, Plan</t>
  </si>
  <si>
    <t>7274</t>
  </si>
  <si>
    <t>Ti Enhanced Teaching/Learning</t>
  </si>
  <si>
    <t>7275</t>
  </si>
  <si>
    <t>Ti Director Of Access</t>
  </si>
  <si>
    <t>7276</t>
  </si>
  <si>
    <t>H.Dip Teaching &amp; Learning</t>
  </si>
  <si>
    <t>7277</t>
  </si>
  <si>
    <t>Ti - Peer Mentoring &amp; Observ.</t>
  </si>
  <si>
    <t>7278</t>
  </si>
  <si>
    <t>Ti - Best Practices T &amp; L</t>
  </si>
  <si>
    <t>7279</t>
  </si>
  <si>
    <t>Training Of Trainers 2004-05</t>
  </si>
  <si>
    <t>7280</t>
  </si>
  <si>
    <t>Ndlr (National Digital</t>
  </si>
  <si>
    <t>7283</t>
  </si>
  <si>
    <t>7284</t>
  </si>
  <si>
    <t>7285</t>
  </si>
  <si>
    <t>7286</t>
  </si>
  <si>
    <t>7287</t>
  </si>
  <si>
    <t>7288</t>
  </si>
  <si>
    <t>7289</t>
  </si>
  <si>
    <t>7290</t>
  </si>
  <si>
    <t>7291</t>
  </si>
  <si>
    <t>7292</t>
  </si>
  <si>
    <t>7300</t>
  </si>
  <si>
    <t>Generic Conference Allowance</t>
  </si>
  <si>
    <t>7400</t>
  </si>
  <si>
    <t>Unallocated Income</t>
  </si>
  <si>
    <t>7401</t>
  </si>
  <si>
    <t>Unallocated Treasury</t>
  </si>
  <si>
    <t>7403</t>
  </si>
  <si>
    <t>Accruals / Provisions</t>
  </si>
  <si>
    <t>7404</t>
  </si>
  <si>
    <t>Fee Income - Non Faculty</t>
  </si>
  <si>
    <t>7405</t>
  </si>
  <si>
    <t>Efficiency &amp; Vfm Initiatives</t>
  </si>
  <si>
    <t>7406</t>
  </si>
  <si>
    <t>Widening Participation (Sif 2)</t>
  </si>
  <si>
    <t>7407</t>
  </si>
  <si>
    <t>Graduate Education (Sif2)</t>
  </si>
  <si>
    <t>7408</t>
  </si>
  <si>
    <t>Internationalisation (Sif2)</t>
  </si>
  <si>
    <t>7409</t>
  </si>
  <si>
    <t>Inst. Reform (Sif2)</t>
  </si>
  <si>
    <t>7410</t>
  </si>
  <si>
    <t>Enhancement Of Learning (Sif2)</t>
  </si>
  <si>
    <t>7416</t>
  </si>
  <si>
    <t>7420</t>
  </si>
  <si>
    <t>Unallocated Expenditure</t>
  </si>
  <si>
    <t>7421</t>
  </si>
  <si>
    <t>Pension Supplementation Gen</t>
  </si>
  <si>
    <t>7422</t>
  </si>
  <si>
    <t>State Recurrent Grants</t>
  </si>
  <si>
    <t>7423</t>
  </si>
  <si>
    <t>Cx-Prov.Vet.Rents Capitalisati</t>
  </si>
  <si>
    <t>7424</t>
  </si>
  <si>
    <t>Cx-It Capital &amp; Project Prov.</t>
  </si>
  <si>
    <t>7425</t>
  </si>
  <si>
    <t>Gaap Conversion</t>
  </si>
  <si>
    <t>7426</t>
  </si>
  <si>
    <t>Cx-Provision For Refurbishment</t>
  </si>
  <si>
    <t>7427</t>
  </si>
  <si>
    <t>7428</t>
  </si>
  <si>
    <t>Sif1- Institutional Leadership</t>
  </si>
  <si>
    <t>7429</t>
  </si>
  <si>
    <t>Sif1- Transforming Student Lea</t>
  </si>
  <si>
    <t>7430</t>
  </si>
  <si>
    <t>Commercial Confer. Office Gen.</t>
  </si>
  <si>
    <t>7431</t>
  </si>
  <si>
    <t>Sif- Student Volunteering</t>
  </si>
  <si>
    <t>7432</t>
  </si>
  <si>
    <t>Sif1 - Stimulating Innovative</t>
  </si>
  <si>
    <t>7433</t>
  </si>
  <si>
    <t>Sif1 - Access Evaluation</t>
  </si>
  <si>
    <t>7434</t>
  </si>
  <si>
    <t>Sif1 -Widening Participation</t>
  </si>
  <si>
    <t>7435</t>
  </si>
  <si>
    <t>Vp - Capital &amp; Comm.Dev</t>
  </si>
  <si>
    <t>7437</t>
  </si>
  <si>
    <t>Pres St. Fd Sif 1-Stud Volun</t>
  </si>
  <si>
    <t>7438</t>
  </si>
  <si>
    <t>Pres St Fd Sif 1 Trans St Lear</t>
  </si>
  <si>
    <t>7439</t>
  </si>
  <si>
    <t>Pres St Fd Sif1 Widening Parti</t>
  </si>
  <si>
    <t>7440</t>
  </si>
  <si>
    <t>Pres St Fd Sif1 Stim Innov Tch</t>
  </si>
  <si>
    <t>7442</t>
  </si>
  <si>
    <t>Governance Training</t>
  </si>
  <si>
    <t>7443</t>
  </si>
  <si>
    <t>Stokes Provision</t>
  </si>
  <si>
    <t>7444</t>
  </si>
  <si>
    <t>7460</t>
  </si>
  <si>
    <t>Info. Systems Provision Gen</t>
  </si>
  <si>
    <t>7470</t>
  </si>
  <si>
    <t>Cap. Equip. Recurr. Grant Gen</t>
  </si>
  <si>
    <t>7480</t>
  </si>
  <si>
    <t>Strat. Init/Innov. Fund - Gen</t>
  </si>
  <si>
    <t>7490</t>
  </si>
  <si>
    <t>Capital Bldgs Sink Fund - Gen</t>
  </si>
  <si>
    <t>7500</t>
  </si>
  <si>
    <t>Building Refurbish Fund - Gen</t>
  </si>
  <si>
    <t>8000</t>
  </si>
  <si>
    <t>O'Reilly Hall</t>
  </si>
  <si>
    <t>8010</t>
  </si>
  <si>
    <t>Applied Language Centre Gen</t>
  </si>
  <si>
    <t>8020</t>
  </si>
  <si>
    <t>Belgrove Residences General</t>
  </si>
  <si>
    <t>8030</t>
  </si>
  <si>
    <t>Merville Residences General</t>
  </si>
  <si>
    <t>8031</t>
  </si>
  <si>
    <t>Glenomena Residences Gen.</t>
  </si>
  <si>
    <t>8032</t>
  </si>
  <si>
    <t>Glenomena Residence- Phase 3</t>
  </si>
  <si>
    <t>8040</t>
  </si>
  <si>
    <t>Roebuck Residences General</t>
  </si>
  <si>
    <t>8041</t>
  </si>
  <si>
    <t>Roebuck Hall Residences</t>
  </si>
  <si>
    <t>8050</t>
  </si>
  <si>
    <t>Blackrock Residences General</t>
  </si>
  <si>
    <t>8051</t>
  </si>
  <si>
    <t>Proby Residences</t>
  </si>
  <si>
    <t>8052</t>
  </si>
  <si>
    <t>Ligouri House</t>
  </si>
  <si>
    <t>8060</t>
  </si>
  <si>
    <t>Heat Treatment Centre General</t>
  </si>
  <si>
    <t>8070</t>
  </si>
  <si>
    <t>8080</t>
  </si>
  <si>
    <t>Measles/Mumps/Rubella</t>
  </si>
  <si>
    <t>8090</t>
  </si>
  <si>
    <t>Ctr For Research In Infectious</t>
  </si>
  <si>
    <t>8091</t>
  </si>
  <si>
    <t>Ivvi-Irl-Vietnam Blood Borne</t>
  </si>
  <si>
    <t>8100</t>
  </si>
  <si>
    <t>Newman House Generaltr To 6069</t>
  </si>
  <si>
    <t>8110</t>
  </si>
  <si>
    <t>Medical Bureau Of Road Safety</t>
  </si>
  <si>
    <t>8120</t>
  </si>
  <si>
    <t>Adult Educ - General</t>
  </si>
  <si>
    <t>8150</t>
  </si>
  <si>
    <t>International Summer Sch.Gen</t>
  </si>
  <si>
    <t>8160</t>
  </si>
  <si>
    <t>Thyroid Diagnostic Labs Gen</t>
  </si>
  <si>
    <t>8170</t>
  </si>
  <si>
    <t>Ucd Sch. Of Film General</t>
  </si>
  <si>
    <t>8171</t>
  </si>
  <si>
    <t>Schols - O'Kane Ctr Film Studi</t>
  </si>
  <si>
    <t>8180</t>
  </si>
  <si>
    <t>Campus Companies General</t>
  </si>
  <si>
    <t>8190</t>
  </si>
  <si>
    <t>Nibrt - Internal Charges</t>
  </si>
  <si>
    <t>8191</t>
  </si>
  <si>
    <t>Nibrt Glycobiology</t>
  </si>
  <si>
    <t>8200</t>
  </si>
  <si>
    <t>Ucd Press General</t>
  </si>
  <si>
    <t>8250</t>
  </si>
  <si>
    <t>Uip Salaries &amp; Wages</t>
  </si>
  <si>
    <t>8255</t>
  </si>
  <si>
    <t>Cert.It Applications-Business</t>
  </si>
  <si>
    <t>8260</t>
  </si>
  <si>
    <t>Uic Administration</t>
  </si>
  <si>
    <t>8270</t>
  </si>
  <si>
    <t>Uip Enterprise -Not In Use</t>
  </si>
  <si>
    <t>8271</t>
  </si>
  <si>
    <t>Intellectual Pty -Not In Use</t>
  </si>
  <si>
    <t>8272</t>
  </si>
  <si>
    <t>Communications -Not In Use</t>
  </si>
  <si>
    <t>8280</t>
  </si>
  <si>
    <t>Centre For S&amp;H Not In Use</t>
  </si>
  <si>
    <t>8290</t>
  </si>
  <si>
    <t>Sports Stud.  Ctr Not In Use)</t>
  </si>
  <si>
    <t>8300</t>
  </si>
  <si>
    <t>Conference Ctr- Not In Use</t>
  </si>
  <si>
    <t>8310</t>
  </si>
  <si>
    <t>Cont. Edu (Not In Use)</t>
  </si>
  <si>
    <t>8340</t>
  </si>
  <si>
    <t>Innovation Ctr - Not In Use</t>
  </si>
  <si>
    <t>8350</t>
  </si>
  <si>
    <t>8360</t>
  </si>
  <si>
    <t>Development Fund General</t>
  </si>
  <si>
    <t>8370</t>
  </si>
  <si>
    <t>Amp Ltd General</t>
  </si>
  <si>
    <t>8380</t>
  </si>
  <si>
    <t>Student Centre General</t>
  </si>
  <si>
    <t>8400</t>
  </si>
  <si>
    <t>Ancillaries Control</t>
  </si>
  <si>
    <t>8500</t>
  </si>
  <si>
    <t>Conway Instit - Cap. Bldg.</t>
  </si>
  <si>
    <t>8501</t>
  </si>
  <si>
    <t>Conway Instit - Cap.Equip.</t>
  </si>
  <si>
    <t>8502</t>
  </si>
  <si>
    <t>Mater Teaching Ctr 2 (Cb932)</t>
  </si>
  <si>
    <t>8503</t>
  </si>
  <si>
    <t>Film Screening Room (Cb933)</t>
  </si>
  <si>
    <t>8504</t>
  </si>
  <si>
    <t>Philips Development - (Cb941)</t>
  </si>
  <si>
    <t>8505</t>
  </si>
  <si>
    <t>Philips - Civil Eng Transfer</t>
  </si>
  <si>
    <t>8506</t>
  </si>
  <si>
    <t>Glenomena Residences</t>
  </si>
  <si>
    <t>8507</t>
  </si>
  <si>
    <t>Roebuck Castle Development</t>
  </si>
  <si>
    <t>8508</t>
  </si>
  <si>
    <t>Gateway Proposal</t>
  </si>
  <si>
    <t>8509</t>
  </si>
  <si>
    <t>Science Restaurant Cb987</t>
  </si>
  <si>
    <t>8510</t>
  </si>
  <si>
    <t>Issc - Capital Buildings</t>
  </si>
  <si>
    <t>8511</t>
  </si>
  <si>
    <t>Work Not Invoiced At Y/End</t>
  </si>
  <si>
    <t>8512</t>
  </si>
  <si>
    <t>Mbrs Building Cb978</t>
  </si>
  <si>
    <t>8513</t>
  </si>
  <si>
    <t>Student Centre Development</t>
  </si>
  <si>
    <t>8514</t>
  </si>
  <si>
    <t>Science Centre A1</t>
  </si>
  <si>
    <t>8515</t>
  </si>
  <si>
    <t>Roebuck Res. Phase 2</t>
  </si>
  <si>
    <t>8516</t>
  </si>
  <si>
    <t>Science Centre A1a</t>
  </si>
  <si>
    <t>8517</t>
  </si>
  <si>
    <t>Science Centre A2,Bi &amp; A3</t>
  </si>
  <si>
    <t>8518</t>
  </si>
  <si>
    <t>8520</t>
  </si>
  <si>
    <t>Dmmc - Capital Building</t>
  </si>
  <si>
    <t>8521</t>
  </si>
  <si>
    <t>Dmmc - Capital Equipment</t>
  </si>
  <si>
    <t>8530</t>
  </si>
  <si>
    <t>Urban Institute - Cap. Build.</t>
  </si>
  <si>
    <t>8531</t>
  </si>
  <si>
    <t>Urban Institute - Cap. Equip.</t>
  </si>
  <si>
    <t>8540</t>
  </si>
  <si>
    <t>Nova Capital Dev.(Phase 2&amp;3)</t>
  </si>
  <si>
    <t>8541</t>
  </si>
  <si>
    <t>Nova Ltd. Phase 1</t>
  </si>
  <si>
    <t>8542</t>
  </si>
  <si>
    <t>Ucd Nova Ltd - Operations</t>
  </si>
  <si>
    <t>8543</t>
  </si>
  <si>
    <t>Ei Biotechnology</t>
  </si>
  <si>
    <t>8550</t>
  </si>
  <si>
    <t>Comm.Ugrad.Bldg. - Cap</t>
  </si>
  <si>
    <t>8560</t>
  </si>
  <si>
    <t>Res. Fosters Phase 1/Cb071</t>
  </si>
  <si>
    <t>8561</t>
  </si>
  <si>
    <t>Mater Teaching Unit/Cb063</t>
  </si>
  <si>
    <t>8562</t>
  </si>
  <si>
    <t>Crid/Cb075</t>
  </si>
  <si>
    <t>8563</t>
  </si>
  <si>
    <t>Arts Annex Pav./Cb098</t>
  </si>
  <si>
    <t>8564</t>
  </si>
  <si>
    <t>Nursing Sch Temp Ac./Cb902</t>
  </si>
  <si>
    <t>8565</t>
  </si>
  <si>
    <t>Nursing Sch.Bldg./Cb903</t>
  </si>
  <si>
    <t>8566</t>
  </si>
  <si>
    <t>Creche - Merville/Cb099</t>
  </si>
  <si>
    <t>8567</t>
  </si>
  <si>
    <t>Res.Fosters Phase 2/Cb910</t>
  </si>
  <si>
    <t>8568</t>
  </si>
  <si>
    <t>Sports Pavilion (Cb913)</t>
  </si>
  <si>
    <t>8569</t>
  </si>
  <si>
    <t>Grey House Residences (Cb914)</t>
  </si>
  <si>
    <t>8570</t>
  </si>
  <si>
    <t>Property Devel - General</t>
  </si>
  <si>
    <t>8580</t>
  </si>
  <si>
    <t>Humanities Institute (Cb915)</t>
  </si>
  <si>
    <t>8581</t>
  </si>
  <si>
    <t>Synt. &amp; Chem. Biol. Ctr.(Cb916</t>
  </si>
  <si>
    <t>8582</t>
  </si>
  <si>
    <t>Dmmc Admin.Ctr. N'Man H(Cb917)</t>
  </si>
  <si>
    <t>8583</t>
  </si>
  <si>
    <t>Info. Ctr. Newman Hse.(Cb074)</t>
  </si>
  <si>
    <t>8584</t>
  </si>
  <si>
    <t>Dmmc Genome Mater (Cb918)</t>
  </si>
  <si>
    <t>8585</t>
  </si>
  <si>
    <t>Dmmc Genome Svh (Cb919)</t>
  </si>
  <si>
    <t>8586</t>
  </si>
  <si>
    <t>Library/B'Rock Chapel (Cb921)</t>
  </si>
  <si>
    <t>8587</t>
  </si>
  <si>
    <t>Student Club Refurb. (Cb923)</t>
  </si>
  <si>
    <t>8588</t>
  </si>
  <si>
    <t>Health Science Phase 2 (Cb928)</t>
  </si>
  <si>
    <t>8589</t>
  </si>
  <si>
    <t>Merville Shop Adapt (Cb931)</t>
  </si>
  <si>
    <t>8621</t>
  </si>
  <si>
    <t>Glebe Residences</t>
  </si>
  <si>
    <t>8622</t>
  </si>
  <si>
    <t>Riverside House</t>
  </si>
  <si>
    <t>8623</t>
  </si>
  <si>
    <t>Belfield Court</t>
  </si>
  <si>
    <t>8624</t>
  </si>
  <si>
    <t>Rosemount Court</t>
  </si>
  <si>
    <t>9000</t>
  </si>
  <si>
    <t>Balance Sheet College</t>
  </si>
  <si>
    <t>9001</t>
  </si>
  <si>
    <t>O'Reilly Hall - Balance Sheet</t>
  </si>
  <si>
    <t>9002</t>
  </si>
  <si>
    <t>Balance Sheet Language Centre</t>
  </si>
  <si>
    <t>9003</t>
  </si>
  <si>
    <t>Balance Sheet Heat Treat. Cent</t>
  </si>
  <si>
    <t>9004</t>
  </si>
  <si>
    <t>Balance Sheet Belgrove</t>
  </si>
  <si>
    <t>9005</t>
  </si>
  <si>
    <t>Balance Sheet Merville</t>
  </si>
  <si>
    <t>9006</t>
  </si>
  <si>
    <t>Balance Sheet Roebuck</t>
  </si>
  <si>
    <t>9007</t>
  </si>
  <si>
    <t>Balance Sheet Blackrock</t>
  </si>
  <si>
    <t>9008</t>
  </si>
  <si>
    <t>Balance Sheet Virus Ref Lab.</t>
  </si>
  <si>
    <t>9009</t>
  </si>
  <si>
    <t>Newman House - B/S</t>
  </si>
  <si>
    <t>9010</t>
  </si>
  <si>
    <t>Med. Bur. Rd.Safety B.Sheet</t>
  </si>
  <si>
    <t>9011</t>
  </si>
  <si>
    <t>Balance Sheet Adult Education</t>
  </si>
  <si>
    <t>9012</t>
  </si>
  <si>
    <t>Balance Sheet Int Summer Sch.</t>
  </si>
  <si>
    <t>9013</t>
  </si>
  <si>
    <t>Balance Sheet Thyroid Diag.</t>
  </si>
  <si>
    <t>9014</t>
  </si>
  <si>
    <t>Ucd Sch. Of Film B/S</t>
  </si>
  <si>
    <t>9015</t>
  </si>
  <si>
    <t>Campus Companies B.Sheet</t>
  </si>
  <si>
    <t>9016</t>
  </si>
  <si>
    <t>Ucd Press B/S</t>
  </si>
  <si>
    <t>9017</t>
  </si>
  <si>
    <t>Uip - B.Sheet</t>
  </si>
  <si>
    <t>9018</t>
  </si>
  <si>
    <t>Balance Sheet Development Fund</t>
  </si>
  <si>
    <t>9019</t>
  </si>
  <si>
    <t>Balance Sheet Amp</t>
  </si>
  <si>
    <t>9020</t>
  </si>
  <si>
    <t>Balance Sheet Ucd Prop.Co.</t>
  </si>
  <si>
    <t>9021</t>
  </si>
  <si>
    <t>Student Centre B/S</t>
  </si>
  <si>
    <t>9022</t>
  </si>
  <si>
    <t>B/S Glenomena Residences</t>
  </si>
  <si>
    <t>9023</t>
  </si>
  <si>
    <t>B/S Nova Ucd Ltd</t>
  </si>
  <si>
    <t>9024</t>
  </si>
  <si>
    <t>Nibrt - Bs</t>
  </si>
  <si>
    <t>Header Fields to complete</t>
  </si>
  <si>
    <t>Each journal must be given a unique reference number</t>
  </si>
  <si>
    <t>This should be of the form CX9999</t>
  </si>
  <si>
    <t>where CX represents the Level 3 code</t>
  </si>
  <si>
    <t>where 9999 is a sequential journal number, maintained by the Finance Manager</t>
  </si>
  <si>
    <t>e.g. CF0001 is the first journal for Arts, CF0002 the second etc.</t>
  </si>
  <si>
    <t>Fields shaded in yellow are to be completed, fields shaded in grey should not be changed.</t>
  </si>
  <si>
    <t>This is explained in detail on the 'Instructions - Bud To Post To' sheet</t>
  </si>
  <si>
    <t xml:space="preserve">The Budget To Post To field should be completed by selecting one of </t>
  </si>
  <si>
    <t>the values from the drop-down list. The name of this Budget is shown in cell B10 for information.</t>
  </si>
  <si>
    <t>From 1 - 13.</t>
  </si>
  <si>
    <t xml:space="preserve">Full Year Budgets are normally entered into the current period, but can </t>
  </si>
  <si>
    <t>be posted to other periods.</t>
  </si>
  <si>
    <t>Journal Comments:</t>
  </si>
  <si>
    <t>Journal Comments</t>
  </si>
  <si>
    <t>The financial year - normally does not need to be amended.</t>
  </si>
  <si>
    <t>These are not posted to eFin</t>
  </si>
  <si>
    <t>Detail Fields To Complete</t>
  </si>
  <si>
    <t>The 4 digit cost centre code</t>
  </si>
  <si>
    <t>For info, the code is looked up against a table of codes and the Name is shown in Col M.</t>
  </si>
  <si>
    <t xml:space="preserve">However, this is a static list of codes and so new cost centres are not automatically </t>
  </si>
  <si>
    <t>included. Thus no name may be shown for a valid cost centre.</t>
  </si>
  <si>
    <t>The list of codes does not contain posting rules info and so is not able to validate the cost</t>
  </si>
  <si>
    <t>centre against posting rules.</t>
  </si>
  <si>
    <t>The 5 digit account code</t>
  </si>
  <si>
    <t>For reference a list of common account codes is shown on the 'CommonAccountCodes' sheet</t>
  </si>
  <si>
    <t>and if a code from this list is used, the Account Name is shown in col. N</t>
  </si>
  <si>
    <t xml:space="preserve">For Info Only </t>
  </si>
  <si>
    <t>NB</t>
  </si>
  <si>
    <t>A valid journal must contain no blank detail rows. Therefore you must delete any extra detail rows.</t>
  </si>
  <si>
    <t>If you need extra rows, please copy and Insert Paste full rows so that formulas are replicated properly.</t>
  </si>
  <si>
    <t>Filename</t>
  </si>
  <si>
    <t>Filename:</t>
  </si>
  <si>
    <t>followed by appropriate text if desired.</t>
  </si>
  <si>
    <t>E.g. "CX0001-20090930 S005 Operating Budgets.xls"</t>
  </si>
  <si>
    <t>The required filename to be used is shown. It is of the form Journal Ref-YYYYMMDD and should then be</t>
  </si>
  <si>
    <t>Instructions - Budget To Post To</t>
  </si>
  <si>
    <t>Credits (Income) should be entered as negative amounts.</t>
  </si>
  <si>
    <t>1023</t>
  </si>
  <si>
    <t>Fee Related Expend: Cacs</t>
  </si>
  <si>
    <t>1024</t>
  </si>
  <si>
    <t>S036 Research Projects</t>
  </si>
  <si>
    <t>1065</t>
  </si>
  <si>
    <t>Fee Related Expend. Human Sci</t>
  </si>
  <si>
    <t>1066</t>
  </si>
  <si>
    <t>1067</t>
  </si>
  <si>
    <t>Soc Sci Research Centre</t>
  </si>
  <si>
    <t>S.O School Of Education</t>
  </si>
  <si>
    <t>1132</t>
  </si>
  <si>
    <t>Smartlab</t>
  </si>
  <si>
    <t>1161</t>
  </si>
  <si>
    <t>Itrax Core Scanner</t>
  </si>
  <si>
    <t>1162</t>
  </si>
  <si>
    <t>S017 Visitor/External</t>
  </si>
  <si>
    <t>1163</t>
  </si>
  <si>
    <t>S017 International</t>
  </si>
  <si>
    <t>1164</t>
  </si>
  <si>
    <t>S017 Gis Lab</t>
  </si>
  <si>
    <t>1165</t>
  </si>
  <si>
    <t>S127 Research Support</t>
  </si>
  <si>
    <t>1166</t>
  </si>
  <si>
    <t>1212</t>
  </si>
  <si>
    <t>Community Drugs Programmes</t>
  </si>
  <si>
    <t>Probation Sc. - Masters Prog</t>
  </si>
  <si>
    <t>1345</t>
  </si>
  <si>
    <t>M.Psych.Sc</t>
  </si>
  <si>
    <t>Part-Time Ba</t>
  </si>
  <si>
    <t>Ctr Irish Language Scholarship</t>
  </si>
  <si>
    <t>Hii Directorate (Oct'08)</t>
  </si>
  <si>
    <t xml:space="preserve"> It Geary Institute</t>
  </si>
  <si>
    <t>1487</t>
  </si>
  <si>
    <t>Geary/Harris Policy Masterclas</t>
  </si>
  <si>
    <t>1491</t>
  </si>
  <si>
    <t>Moc Institute Research</t>
  </si>
  <si>
    <t>Safsvm - Food &amp; Health Academ.</t>
  </si>
  <si>
    <t>Business E-Learning Support</t>
  </si>
  <si>
    <t>2042</t>
  </si>
  <si>
    <t>Msc. Strategic Management Acc</t>
  </si>
  <si>
    <t>2043</t>
  </si>
  <si>
    <t>Advisory Board Activities</t>
  </si>
  <si>
    <t>2044</t>
  </si>
  <si>
    <t>Masters Careers Office</t>
  </si>
  <si>
    <t>2045</t>
  </si>
  <si>
    <t>Fee Related Exp. Sch Business</t>
  </si>
  <si>
    <t>2046</t>
  </si>
  <si>
    <t>Bord Bia Fellowship Iii</t>
  </si>
  <si>
    <t>2047</t>
  </si>
  <si>
    <t>Bord Bia Iv</t>
  </si>
  <si>
    <t>2082</t>
  </si>
  <si>
    <t>Exec Ed Bord Bia F'Ship - C Ii</t>
  </si>
  <si>
    <t>Mim Programme</t>
  </si>
  <si>
    <t>Msc - Business Analytics-Mscba</t>
  </si>
  <si>
    <t>2145</t>
  </si>
  <si>
    <t>Nitm Research Grants</t>
  </si>
  <si>
    <t>2222</t>
  </si>
  <si>
    <t>Exec Ed - Board Bia F'Ship Pro</t>
  </si>
  <si>
    <t>2229</t>
  </si>
  <si>
    <t>Nat. Inst. Technology Mgt</t>
  </si>
  <si>
    <t>2244</t>
  </si>
  <si>
    <t>Admissions &amp; Careers</t>
  </si>
  <si>
    <t>2245</t>
  </si>
  <si>
    <t>Bord Bia Fisg</t>
  </si>
  <si>
    <t>2246</t>
  </si>
  <si>
    <t>Personal &amp; Prof. Development</t>
  </si>
  <si>
    <t>2319</t>
  </si>
  <si>
    <t>Ctr For Regulation &amp; Governanc</t>
  </si>
  <si>
    <t>2324</t>
  </si>
  <si>
    <t>Fee Related Exp. Sch Law</t>
  </si>
  <si>
    <t>Co - Eng. Maths &amp; Phys Sc. Adm</t>
  </si>
  <si>
    <t>Nano Imaging &amp; Mat. Analysis</t>
  </si>
  <si>
    <t>Research Projects R A/C Only</t>
  </si>
  <si>
    <t>3031</t>
  </si>
  <si>
    <t>S007 - Teaching &amp; Examination</t>
  </si>
  <si>
    <t>3032</t>
  </si>
  <si>
    <t>S007 - Lab Running Costs</t>
  </si>
  <si>
    <t>3033</t>
  </si>
  <si>
    <t>S007 - Staff Develop &amp; Support</t>
  </si>
  <si>
    <t>3034</t>
  </si>
  <si>
    <t>S007 - Staff Salaries</t>
  </si>
  <si>
    <t>S150 Eng&amp;Arch Marketing</t>
  </si>
  <si>
    <t>Science Marketing</t>
  </si>
  <si>
    <t>Emps-Roboboat</t>
  </si>
  <si>
    <t>Deputy Principal</t>
  </si>
  <si>
    <t>S024 Research Projects R A/C</t>
  </si>
  <si>
    <t>3074</t>
  </si>
  <si>
    <t>Internationalisation</t>
  </si>
  <si>
    <t>3089</t>
  </si>
  <si>
    <t>Soil Science Gc</t>
  </si>
  <si>
    <t>3091</t>
  </si>
  <si>
    <t>S006 Sequencer</t>
  </si>
  <si>
    <t>3092</t>
  </si>
  <si>
    <t>Environmental Chemistry Lab</t>
  </si>
  <si>
    <t>3094</t>
  </si>
  <si>
    <t>S006 Imaging &amp; Microscopy Fac</t>
  </si>
  <si>
    <t>3095</t>
  </si>
  <si>
    <t>Trampi Account</t>
  </si>
  <si>
    <t>3096</t>
  </si>
  <si>
    <t>College Ops - Eng &amp; Architect.</t>
  </si>
  <si>
    <t>3097</t>
  </si>
  <si>
    <t>Eng. &amp; Arch. Other</t>
  </si>
  <si>
    <t>3098</t>
  </si>
  <si>
    <t>Dean'S Fund Eng. Masters</t>
  </si>
  <si>
    <t>Cesaer</t>
  </si>
  <si>
    <t>3108</t>
  </si>
  <si>
    <t>Science: Fee Related Expend</t>
  </si>
  <si>
    <t>3109</t>
  </si>
  <si>
    <t>College Ops  - Science</t>
  </si>
  <si>
    <t>3113</t>
  </si>
  <si>
    <t>S010 - Expression Factory</t>
  </si>
  <si>
    <t>S010 - Seed Funding</t>
  </si>
  <si>
    <t>S010 School Office Admin Gen</t>
  </si>
  <si>
    <t>S010 Admin H.O.S</t>
  </si>
  <si>
    <t>Kenneth Dawson Research Grp</t>
  </si>
  <si>
    <t>Martin Albrecy Research Grp</t>
  </si>
  <si>
    <t>Michael Casey Research Group</t>
  </si>
  <si>
    <t>Michael Mcglinchey Research Gr</t>
  </si>
  <si>
    <t>Matthias Tacke Research Group</t>
  </si>
  <si>
    <t>Paul Evans Research Group</t>
  </si>
  <si>
    <t>Pay Guiry Research Group</t>
  </si>
  <si>
    <t>3130</t>
  </si>
  <si>
    <t>Robert O'Neill Research Group</t>
  </si>
  <si>
    <t>3132</t>
  </si>
  <si>
    <t>Stephan Oscarson Research Grp</t>
  </si>
  <si>
    <t>3133</t>
  </si>
  <si>
    <t>Susan Quinn Research Group</t>
  </si>
  <si>
    <t>3134</t>
  </si>
  <si>
    <t>Vitaly Buckin Research Group</t>
  </si>
  <si>
    <t>3135</t>
  </si>
  <si>
    <t>Wilhelm Risse Research Group</t>
  </si>
  <si>
    <t>3136</t>
  </si>
  <si>
    <t>Xiangming Zhu Research Group</t>
  </si>
  <si>
    <t>3137</t>
  </si>
  <si>
    <t>X Ray Lab</t>
  </si>
  <si>
    <t>3138</t>
  </si>
  <si>
    <t>Gc/Mass Spectometry Labs</t>
  </si>
  <si>
    <t>3139</t>
  </si>
  <si>
    <t>S010 First Year Supplies</t>
  </si>
  <si>
    <t>3140</t>
  </si>
  <si>
    <t>S010 Glassblowing Workshop</t>
  </si>
  <si>
    <t>3141</t>
  </si>
  <si>
    <t>S010 School Seminars</t>
  </si>
  <si>
    <t>3142</t>
  </si>
  <si>
    <t>S010 Nmr Labs</t>
  </si>
  <si>
    <t>3143</t>
  </si>
  <si>
    <t>S010 First Year Teaching</t>
  </si>
  <si>
    <t>3144</t>
  </si>
  <si>
    <t>2nd/3rd Yr Synthetic Chemistry</t>
  </si>
  <si>
    <t>3145</t>
  </si>
  <si>
    <t>2nd/3rd Yr Physical Chemistry</t>
  </si>
  <si>
    <t>3146</t>
  </si>
  <si>
    <t>S010 Teaching Administration</t>
  </si>
  <si>
    <t>3147</t>
  </si>
  <si>
    <t>S010 Electronic Workshop</t>
  </si>
  <si>
    <t>3148</t>
  </si>
  <si>
    <t>Chemistry Stores</t>
  </si>
  <si>
    <t>3149</t>
  </si>
  <si>
    <t>S010 School Safety Office</t>
  </si>
  <si>
    <t>Andrew Phillips Research Group</t>
  </si>
  <si>
    <t>Declan Gilheany Research Group</t>
  </si>
  <si>
    <t>Donal O'Shea Resaerch Group</t>
  </si>
  <si>
    <t>Earle Waghorne Research Group</t>
  </si>
  <si>
    <t>S010_Chem Research Group</t>
  </si>
  <si>
    <t>Francesca Paradisi Research Gr</t>
  </si>
  <si>
    <t>3160</t>
  </si>
  <si>
    <t>Gil Lee Research Group</t>
  </si>
  <si>
    <t>3161</t>
  </si>
  <si>
    <t>Grace Morgan Research Group</t>
  </si>
  <si>
    <t>3162</t>
  </si>
  <si>
    <t>Gareth Redmond Research Group</t>
  </si>
  <si>
    <t>3163</t>
  </si>
  <si>
    <t>Hassim Ibrahim Research Group</t>
  </si>
  <si>
    <t>3164</t>
  </si>
  <si>
    <t>James Sullivan Research Group</t>
  </si>
  <si>
    <t>3220</t>
  </si>
  <si>
    <t>Eng. &amp; Arch: Fee Related Exp</t>
  </si>
  <si>
    <t>3221</t>
  </si>
  <si>
    <t>Associate Dean Engineering</t>
  </si>
  <si>
    <t>3222</t>
  </si>
  <si>
    <t>Vp Teaching &amp; Learning</t>
  </si>
  <si>
    <t>3223</t>
  </si>
  <si>
    <t>Vp Devpt &amp; Intl</t>
  </si>
  <si>
    <t>3224</t>
  </si>
  <si>
    <t>Intl Student Recruitment</t>
  </si>
  <si>
    <t>3225</t>
  </si>
  <si>
    <t>Principals Account</t>
  </si>
  <si>
    <t>3226</t>
  </si>
  <si>
    <t>Eng. &amp; Arch College Marketing</t>
  </si>
  <si>
    <t>3227</t>
  </si>
  <si>
    <t>Eng. &amp; Arch Vp Research</t>
  </si>
  <si>
    <t>3228</t>
  </si>
  <si>
    <t>S150 Research Support</t>
  </si>
  <si>
    <t>3229</t>
  </si>
  <si>
    <t>Eng. &amp; Arch Graduate School</t>
  </si>
  <si>
    <t>3230</t>
  </si>
  <si>
    <t>Study Abroad Investment Fund</t>
  </si>
  <si>
    <t>3561</t>
  </si>
  <si>
    <t>Overhead Costs For Cscb</t>
  </si>
  <si>
    <t>3625</t>
  </si>
  <si>
    <t>Springboard Programmes</t>
  </si>
  <si>
    <t>3651</t>
  </si>
  <si>
    <t>Nanobio Theme</t>
  </si>
  <si>
    <t>3653</t>
  </si>
  <si>
    <t>Physics Equip-Usage &amp; Maint</t>
  </si>
  <si>
    <t>S029 Research Projects R A/Cs</t>
  </si>
  <si>
    <t>3665</t>
  </si>
  <si>
    <t>S029 Phy - Lab Infrastructure</t>
  </si>
  <si>
    <t>S018 - Research Projects R A/C</t>
  </si>
  <si>
    <t>3826</t>
  </si>
  <si>
    <t>Preclinical Molecular Imaging</t>
  </si>
  <si>
    <t>4021</t>
  </si>
  <si>
    <t>Research Prjs: Biosystems Eng</t>
  </si>
  <si>
    <t>4023</t>
  </si>
  <si>
    <t>Biosystems School Office</t>
  </si>
  <si>
    <t>4024</t>
  </si>
  <si>
    <t>Biosystems Engineering</t>
  </si>
  <si>
    <t>4025</t>
  </si>
  <si>
    <t>S144 Other</t>
  </si>
  <si>
    <t>4026</t>
  </si>
  <si>
    <t>S144 Research Support</t>
  </si>
  <si>
    <t>Crystallization Group</t>
  </si>
  <si>
    <t xml:space="preserve"> E.Casey-Not In Use</t>
  </si>
  <si>
    <t>Modelling Research</t>
  </si>
  <si>
    <t>Bio-Engineering Research Theme</t>
  </si>
  <si>
    <t>Enegry Systems Research</t>
  </si>
  <si>
    <t>4042</t>
  </si>
  <si>
    <t>Res Prjs: Civil, Struct. &amp; Env</t>
  </si>
  <si>
    <t>4043</t>
  </si>
  <si>
    <t>Csee School Office</t>
  </si>
  <si>
    <t>4044</t>
  </si>
  <si>
    <t>S145 Other</t>
  </si>
  <si>
    <t>4045</t>
  </si>
  <si>
    <t>Fee Related Expend: Emps</t>
  </si>
  <si>
    <t>4046</t>
  </si>
  <si>
    <t>S145 Research Support</t>
  </si>
  <si>
    <t>4049</t>
  </si>
  <si>
    <t>Eece School Office</t>
  </si>
  <si>
    <t>Irish Signals &amp; Systems Conf09</t>
  </si>
  <si>
    <t>Surface Engineering</t>
  </si>
  <si>
    <t>Me Programmes</t>
  </si>
  <si>
    <t>S015 Research Projects R A/C</t>
  </si>
  <si>
    <t>4076</t>
  </si>
  <si>
    <t>Access Control</t>
  </si>
  <si>
    <t>4077</t>
  </si>
  <si>
    <t>Res Prjs: Elect. Elect &amp; Comms</t>
  </si>
  <si>
    <t>4078</t>
  </si>
  <si>
    <t>Res Prj Mechanical &amp; Mats Eng</t>
  </si>
  <si>
    <t>4079</t>
  </si>
  <si>
    <t>Mme School Office</t>
  </si>
  <si>
    <t>4080</t>
  </si>
  <si>
    <t>S146 Other</t>
  </si>
  <si>
    <t>4081</t>
  </si>
  <si>
    <t>S146 Research Support</t>
  </si>
  <si>
    <t>4085</t>
  </si>
  <si>
    <t>S147 Other</t>
  </si>
  <si>
    <t>4086</t>
  </si>
  <si>
    <t>S147 Research Support</t>
  </si>
  <si>
    <t>4087</t>
  </si>
  <si>
    <t>S147 Research Recharges</t>
  </si>
  <si>
    <t>S004  Research Prjs</t>
  </si>
  <si>
    <t>4121</t>
  </si>
  <si>
    <t>Itrn Conference</t>
  </si>
  <si>
    <t>4122</t>
  </si>
  <si>
    <t>Res Prjs Arch &amp; Landscape Arch</t>
  </si>
  <si>
    <t>4123</t>
  </si>
  <si>
    <t>Architechure School Office</t>
  </si>
  <si>
    <t>4125</t>
  </si>
  <si>
    <t>Critical Infrastructure</t>
  </si>
  <si>
    <t>4126</t>
  </si>
  <si>
    <t>S143 Other</t>
  </si>
  <si>
    <t>4127</t>
  </si>
  <si>
    <t>S143 Research Support</t>
  </si>
  <si>
    <t>4153</t>
  </si>
  <si>
    <t>Bel - Built Environment Lab</t>
  </si>
  <si>
    <t>4154</t>
  </si>
  <si>
    <t>4172</t>
  </si>
  <si>
    <t>Vet Herd Hlth Dairy United Ppj</t>
  </si>
  <si>
    <t>4173</t>
  </si>
  <si>
    <t>S148 Clinical Skills Lab</t>
  </si>
  <si>
    <t>4174</t>
  </si>
  <si>
    <t>Vet Hospital Herd Hlth Consult</t>
  </si>
  <si>
    <t>4175</t>
  </si>
  <si>
    <t>Ucd Vet Hospital Dispensary</t>
  </si>
  <si>
    <t>4176</t>
  </si>
  <si>
    <t>4177</t>
  </si>
  <si>
    <t>4178</t>
  </si>
  <si>
    <t>Anaesthesia Elective Final Yr</t>
  </si>
  <si>
    <t>4179</t>
  </si>
  <si>
    <t>S142 Assoc. Dean T &amp; L</t>
  </si>
  <si>
    <t>4180</t>
  </si>
  <si>
    <t>College Ops - Ag. Food &amp; Vet</t>
  </si>
  <si>
    <t>4181</t>
  </si>
  <si>
    <t>Ag Fd &amp; Vet: Fee Related Exp</t>
  </si>
  <si>
    <t>4182</t>
  </si>
  <si>
    <t>Agric. &amp; Food  - School Office</t>
  </si>
  <si>
    <t>4183</t>
  </si>
  <si>
    <t>Masstock Chair - Crop Science</t>
  </si>
  <si>
    <t>4184</t>
  </si>
  <si>
    <t>S142 Other</t>
  </si>
  <si>
    <t>4185</t>
  </si>
  <si>
    <t>Agriculture Programmes</t>
  </si>
  <si>
    <t>4186</t>
  </si>
  <si>
    <t>S142 Research Support</t>
  </si>
  <si>
    <t>4187</t>
  </si>
  <si>
    <t>S148 Other</t>
  </si>
  <si>
    <t>4188</t>
  </si>
  <si>
    <t>S142 Assoc. Dean Of Research</t>
  </si>
  <si>
    <t>4189</t>
  </si>
  <si>
    <t>Cve Vet Income</t>
  </si>
  <si>
    <t>4199</t>
  </si>
  <si>
    <t>Research Prjs: Agric &amp; Food Sc</t>
  </si>
  <si>
    <t>S142 Oip Research</t>
  </si>
  <si>
    <t>S001 Vla Activities</t>
  </si>
  <si>
    <t>S001 Director Of Innovation</t>
  </si>
  <si>
    <t>Vet - Dean</t>
  </si>
  <si>
    <t>Directof Of T &amp; L</t>
  </si>
  <si>
    <t>S142  - Research (Do Not Use)</t>
  </si>
  <si>
    <t>Veterinary Science</t>
  </si>
  <si>
    <t>Animal &amp; Crop Sciences</t>
  </si>
  <si>
    <t>Poster Printer</t>
  </si>
  <si>
    <t>Teaching Programme</t>
  </si>
  <si>
    <t>Seed Funding</t>
  </si>
  <si>
    <t>4251</t>
  </si>
  <si>
    <t>Agribusiness &amp; Rural Develop</t>
  </si>
  <si>
    <t>4252</t>
  </si>
  <si>
    <t>Env &amp; Sustainable Resource Mgt</t>
  </si>
  <si>
    <t>4253</t>
  </si>
  <si>
    <t>Hca Facility</t>
  </si>
  <si>
    <t>4254</t>
  </si>
  <si>
    <t>Hormone Assay</t>
  </si>
  <si>
    <t>4258</t>
  </si>
  <si>
    <t>Biosystems Carbon Analyser</t>
  </si>
  <si>
    <t>Vet Med - Dog'S Trust</t>
  </si>
  <si>
    <t>D.C.C.R</t>
  </si>
  <si>
    <t>4273</t>
  </si>
  <si>
    <t>Research Prjs: Veterinary Med</t>
  </si>
  <si>
    <t>4274</t>
  </si>
  <si>
    <t>Vet Medicine  - School Office</t>
  </si>
  <si>
    <t>4275</t>
  </si>
  <si>
    <t>Vet Pathobiology</t>
  </si>
  <si>
    <t>4276</t>
  </si>
  <si>
    <t>Marketing-Commerical Director</t>
  </si>
  <si>
    <t>4277</t>
  </si>
  <si>
    <t>4278</t>
  </si>
  <si>
    <t>Vet Maint &amp; Service Contracts</t>
  </si>
  <si>
    <t>4279</t>
  </si>
  <si>
    <t>Vet  - Oip Research</t>
  </si>
  <si>
    <t>S148 Vet Hospital</t>
  </si>
  <si>
    <t>Uvh - Equine Medicine</t>
  </si>
  <si>
    <t>Veterinary Nursing</t>
  </si>
  <si>
    <t>4343</t>
  </si>
  <si>
    <t>Internship Programme</t>
  </si>
  <si>
    <t>4359</t>
  </si>
  <si>
    <t>Ssra Scheme</t>
  </si>
  <si>
    <t>4384</t>
  </si>
  <si>
    <t>Grep - Denis Shields</t>
  </si>
  <si>
    <t>4385</t>
  </si>
  <si>
    <t>Uvh Sale Refunds</t>
  </si>
  <si>
    <t>4386</t>
  </si>
  <si>
    <t>Smms  - Charles Inst</t>
  </si>
  <si>
    <t>4387</t>
  </si>
  <si>
    <t>Post Grad Courses - Mater</t>
  </si>
  <si>
    <t>4388</t>
  </si>
  <si>
    <t>Hlth Sc: Fee Related Expend</t>
  </si>
  <si>
    <t>4389</t>
  </si>
  <si>
    <t>College Ops - Health Sciences</t>
  </si>
  <si>
    <t>4394</t>
  </si>
  <si>
    <t>Ct Unit Diagnostic Imaging</t>
  </si>
  <si>
    <t>4395</t>
  </si>
  <si>
    <t>Programme Office - Smms</t>
  </si>
  <si>
    <t>Community, Forensic &amp; Legal Me</t>
  </si>
  <si>
    <t>Women &amp; Children'S Health</t>
  </si>
  <si>
    <t>Medicine &amp; Medical Specialties</t>
  </si>
  <si>
    <t>4412</t>
  </si>
  <si>
    <t>Vevo 770 Biomicroscope</t>
  </si>
  <si>
    <t>Surgery &amp; Surgical Specialties</t>
  </si>
  <si>
    <t>4417</t>
  </si>
  <si>
    <t>Research Labs - Hlth Sci Ctr</t>
  </si>
  <si>
    <t>4418</t>
  </si>
  <si>
    <t>Translational Medicine</t>
  </si>
  <si>
    <t>4419</t>
  </si>
  <si>
    <t>Prostate Cancer Res Consortiu</t>
  </si>
  <si>
    <t>4429</t>
  </si>
  <si>
    <t>S033 - Cstar</t>
  </si>
  <si>
    <t>4434</t>
  </si>
  <si>
    <t>S137 Schoool Office - Hos Use</t>
  </si>
  <si>
    <t>4435</t>
  </si>
  <si>
    <t>S137 School Office</t>
  </si>
  <si>
    <t>4436</t>
  </si>
  <si>
    <t>S137 Research Support</t>
  </si>
  <si>
    <t>4437</t>
  </si>
  <si>
    <t>S137 Research Projects</t>
  </si>
  <si>
    <t>4438</t>
  </si>
  <si>
    <t>S137 Commerical Activities</t>
  </si>
  <si>
    <t>4439</t>
  </si>
  <si>
    <t>S137 Ug Teaching &amp; Learning</t>
  </si>
  <si>
    <t>4459</t>
  </si>
  <si>
    <t>S137 Pg Studies</t>
  </si>
  <si>
    <t>4474</t>
  </si>
  <si>
    <t>S137 Institute Of Sport &amp; Hlth</t>
  </si>
  <si>
    <t>Ag. &amp; Vet - Prog.Office</t>
  </si>
  <si>
    <t>4503</t>
  </si>
  <si>
    <t>S137 - Clinical Education</t>
  </si>
  <si>
    <t>4527</t>
  </si>
  <si>
    <t>Fee Related Expend. Life Sc</t>
  </si>
  <si>
    <t>Conway Research Support</t>
  </si>
  <si>
    <t>Conway Director Of Imaging</t>
  </si>
  <si>
    <t>4629</t>
  </si>
  <si>
    <t>Spinning Disc Microscope</t>
  </si>
  <si>
    <t>4668</t>
  </si>
  <si>
    <t>S045 Business Development</t>
  </si>
  <si>
    <t>4678</t>
  </si>
  <si>
    <t>S140 - Sbi Research Projects</t>
  </si>
  <si>
    <t>It Services Pay</t>
  </si>
  <si>
    <t>Electricity &amp; Data Enegry</t>
  </si>
  <si>
    <t>It Services Routine</t>
  </si>
  <si>
    <t>It Services Upgrades/New Devel</t>
  </si>
  <si>
    <t>It Services Income</t>
  </si>
  <si>
    <t>It Courses</t>
  </si>
  <si>
    <t>Distributed Support</t>
  </si>
  <si>
    <t>It Architecture Upgrade/ Maint</t>
  </si>
  <si>
    <t>Research It Storage</t>
  </si>
  <si>
    <t>5331</t>
  </si>
  <si>
    <t>S007 - Admin &amp; Cimmunication</t>
  </si>
  <si>
    <t>5332</t>
  </si>
  <si>
    <t>S007 - Overheads</t>
  </si>
  <si>
    <t>5333</t>
  </si>
  <si>
    <t>Bmf Rechargeable Expenses</t>
  </si>
  <si>
    <t>5334</t>
  </si>
  <si>
    <t>Bmf - Rechge To Comm Entities</t>
  </si>
  <si>
    <t>5410</t>
  </si>
  <si>
    <t>Library Research Projects</t>
  </si>
  <si>
    <t>5416</t>
  </si>
  <si>
    <t>Library Resources</t>
  </si>
  <si>
    <t>Belfield Utilities Mgt.</t>
  </si>
  <si>
    <t>5547</t>
  </si>
  <si>
    <t>Maintenance  Svuh</t>
  </si>
  <si>
    <t>Buildings Recovery</t>
  </si>
  <si>
    <t>Shared Teaching Services</t>
  </si>
  <si>
    <t>Academic Secretariat</t>
  </si>
  <si>
    <t xml:space="preserve"> Mature Stud. Support</t>
  </si>
  <si>
    <t>Admissions</t>
  </si>
  <si>
    <t>Training</t>
  </si>
  <si>
    <t>Recruitment</t>
  </si>
  <si>
    <t>Promotions</t>
  </si>
  <si>
    <t>Pensions</t>
  </si>
  <si>
    <t>Student Recruitment</t>
  </si>
  <si>
    <t>Ucd International Relations</t>
  </si>
  <si>
    <t>Administrative Services</t>
  </si>
  <si>
    <t>Hr Relations</t>
  </si>
  <si>
    <t>Hr Strategy</t>
  </si>
  <si>
    <t>Hr Services</t>
  </si>
  <si>
    <t>Hris</t>
  </si>
  <si>
    <t>Hr Admin</t>
  </si>
  <si>
    <t>Hr Office Supplies</t>
  </si>
  <si>
    <t>Innovation Research Unit (Iru)</t>
  </si>
  <si>
    <t>6093</t>
  </si>
  <si>
    <t>Research Shared Services</t>
  </si>
  <si>
    <t>6094</t>
  </si>
  <si>
    <t>Ecw - China Erasmus Mundus</t>
  </si>
  <si>
    <t>Deputy Registrar T&amp;L</t>
  </si>
  <si>
    <t>Dean Of Academic Affairs</t>
  </si>
  <si>
    <t>6098</t>
  </si>
  <si>
    <t>S136 - Strategic Projects</t>
  </si>
  <si>
    <t>6099</t>
  </si>
  <si>
    <t>Hr Research Careers Framework</t>
  </si>
  <si>
    <t>Fec Project</t>
  </si>
  <si>
    <t>6109</t>
  </si>
  <si>
    <t>Core Pension Module</t>
  </si>
  <si>
    <t>6110</t>
  </si>
  <si>
    <t>Equality &amp; Diversity Unit</t>
  </si>
  <si>
    <t>6111</t>
  </si>
  <si>
    <t>Hea Training Of Trainers</t>
  </si>
  <si>
    <t>6112</t>
  </si>
  <si>
    <t>Pmds</t>
  </si>
  <si>
    <t>6113</t>
  </si>
  <si>
    <t>Training Of Trainers Fund</t>
  </si>
  <si>
    <t>6114</t>
  </si>
  <si>
    <t>S122 - Admin Service Projects</t>
  </si>
  <si>
    <t>6115</t>
  </si>
  <si>
    <t>Ad Astra Academy</t>
  </si>
  <si>
    <t>6116</t>
  </si>
  <si>
    <t>Ga- Chief Officer Appt</t>
  </si>
  <si>
    <t>6118</t>
  </si>
  <si>
    <t>Deputy Registrar - Projects</t>
  </si>
  <si>
    <t>6119</t>
  </si>
  <si>
    <t>Assessment Appeals Office</t>
  </si>
  <si>
    <t>Ucd Symphony Orchestra</t>
  </si>
  <si>
    <t>6122</t>
  </si>
  <si>
    <t>Lma Funding</t>
  </si>
  <si>
    <t>6123</t>
  </si>
  <si>
    <t>Online Applications</t>
  </si>
  <si>
    <t>6126</t>
  </si>
  <si>
    <t>Ucd Volunteers Overseas</t>
  </si>
  <si>
    <t>6127</t>
  </si>
  <si>
    <t>Study Group Capitation Fee</t>
  </si>
  <si>
    <t>6128</t>
  </si>
  <si>
    <t>North American Office</t>
  </si>
  <si>
    <t>6129</t>
  </si>
  <si>
    <t>U21 Summer School</t>
  </si>
  <si>
    <t>Admin It Systems Upgrades</t>
  </si>
  <si>
    <t>6135</t>
  </si>
  <si>
    <t>Prtli 5 Overheads</t>
  </si>
  <si>
    <t>Fundraiser For Research Trusts</t>
  </si>
  <si>
    <t>6146</t>
  </si>
  <si>
    <t>Development Office - Alumni</t>
  </si>
  <si>
    <t>6147</t>
  </si>
  <si>
    <t>Ucd Foundations'S Sla</t>
  </si>
  <si>
    <t>6150</t>
  </si>
  <si>
    <t>Innovation Academy</t>
  </si>
  <si>
    <t>6151</t>
  </si>
  <si>
    <t>Innovation Academy  - Res Prjs</t>
  </si>
  <si>
    <t>6152</t>
  </si>
  <si>
    <t>Vp Research: Central Projects</t>
  </si>
  <si>
    <t>6153</t>
  </si>
  <si>
    <t>Innovatin Academy Bursaries</t>
  </si>
  <si>
    <t>6154</t>
  </si>
  <si>
    <t>Innovation Acad-Master Modules</t>
  </si>
  <si>
    <t>6155</t>
  </si>
  <si>
    <t>Msc. Food Safety &amp; Risk Analys</t>
  </si>
  <si>
    <t>6156</t>
  </si>
  <si>
    <t>Partnership Sch'Ship Agreement</t>
  </si>
  <si>
    <t>6157</t>
  </si>
  <si>
    <t>Individualtuition Fee Sch'Ship</t>
  </si>
  <si>
    <t>6158</t>
  </si>
  <si>
    <t>Em Gulf Countries</t>
  </si>
  <si>
    <t>6159</t>
  </si>
  <si>
    <t>Int'L Recruit Strategic Travel</t>
  </si>
  <si>
    <t>6160</t>
  </si>
  <si>
    <t>Em Europe Asia</t>
  </si>
  <si>
    <t>6161</t>
  </si>
  <si>
    <t>Study Tours - Csa</t>
  </si>
  <si>
    <t>6162</t>
  </si>
  <si>
    <t>High School Programme - Csa</t>
  </si>
  <si>
    <t>6163</t>
  </si>
  <si>
    <t>Ucd China Office</t>
  </si>
  <si>
    <t>6165</t>
  </si>
  <si>
    <t>Erasmus Student Grants</t>
  </si>
  <si>
    <t>6166</t>
  </si>
  <si>
    <t>Erasmus Staff Payments</t>
  </si>
  <si>
    <t>6167</t>
  </si>
  <si>
    <t>Erasmus Mobility Admin Oth Cst</t>
  </si>
  <si>
    <t>6170</t>
  </si>
  <si>
    <t>Marketing &amp; Comms Activities</t>
  </si>
  <si>
    <t>External Transfer Of Fees</t>
  </si>
  <si>
    <t>6202</t>
  </si>
  <si>
    <t>Scholarship Charges For Ram</t>
  </si>
  <si>
    <t>6205</t>
  </si>
  <si>
    <t>Conferring Unit</t>
  </si>
  <si>
    <t>6206</t>
  </si>
  <si>
    <t>Overseas Campus Development</t>
  </si>
  <si>
    <t>6207</t>
  </si>
  <si>
    <t>Recruitmnt - President 2012-13</t>
  </si>
  <si>
    <t>New Era Scholarships-Esf Only</t>
  </si>
  <si>
    <t>New Era Scholarships - Non Esf</t>
  </si>
  <si>
    <t>Student Adv - Eng &amp; Archs</t>
  </si>
  <si>
    <t>7050</t>
  </si>
  <si>
    <t>Ad Astra  - Central Ucd</t>
  </si>
  <si>
    <t>7051</t>
  </si>
  <si>
    <t>Ad Astra - Academic Scholars</t>
  </si>
  <si>
    <t>7052</t>
  </si>
  <si>
    <t>Ad Astra - Elite Academy</t>
  </si>
  <si>
    <t>7053</t>
  </si>
  <si>
    <t>Ad Astra  - Performing Arts</t>
  </si>
  <si>
    <t>7109</t>
  </si>
  <si>
    <t>7112</t>
  </si>
  <si>
    <t>7114</t>
  </si>
  <si>
    <t>Ucd.Career Development Centre</t>
  </si>
  <si>
    <t>7142</t>
  </si>
  <si>
    <t>Uk Career Trips</t>
  </si>
  <si>
    <t>7143</t>
  </si>
  <si>
    <t>Fdr Survey</t>
  </si>
  <si>
    <t>7144</t>
  </si>
  <si>
    <t>Springboard</t>
  </si>
  <si>
    <t>Assessment Corrections</t>
  </si>
  <si>
    <t>Tl-Syn &amp; Strat Dev. Of L.S.</t>
  </si>
  <si>
    <t>Tl-Student Evaluation</t>
  </si>
  <si>
    <t>Tl-Subject Area Networks</t>
  </si>
  <si>
    <t>Tl-Case Study Of Incl&amp;Intro As</t>
  </si>
  <si>
    <t>Ucd Teaching &amp; Learning</t>
  </si>
  <si>
    <t>Tl-Tdu Teaching Portfolio</t>
  </si>
  <si>
    <t>H.Dip.Teaching &amp; Learning</t>
  </si>
  <si>
    <t>Tl - Peer  Mentoring &amp; Observ.</t>
  </si>
  <si>
    <t>Natural Digital Lr.</t>
  </si>
  <si>
    <t>7293</t>
  </si>
  <si>
    <t>Director Of Access - Projects</t>
  </si>
  <si>
    <t>7294</t>
  </si>
  <si>
    <t>Drhea Widening Participation</t>
  </si>
  <si>
    <t>7295</t>
  </si>
  <si>
    <t>Maths For Life Skills</t>
  </si>
  <si>
    <t>7296</t>
  </si>
  <si>
    <t>7297</t>
  </si>
  <si>
    <t>Citygroup Mentoring Project</t>
  </si>
  <si>
    <t>7412</t>
  </si>
  <si>
    <t>Sif 2 Budget</t>
  </si>
  <si>
    <t>7413</t>
  </si>
  <si>
    <t>Drhea Sif Ii: Access &amp; Prog</t>
  </si>
  <si>
    <t>Prtli 4 General Overheads</t>
  </si>
  <si>
    <t>7417</t>
  </si>
  <si>
    <t>Prtli 5 Overhead Expenditure</t>
  </si>
  <si>
    <t>Iua -  Costs Sif 1</t>
  </si>
  <si>
    <t>7445</t>
  </si>
  <si>
    <t>Costs For Ram Chargeout</t>
  </si>
  <si>
    <t>7446</t>
  </si>
  <si>
    <t>Other Non Controllable Expend</t>
  </si>
  <si>
    <t>7447</t>
  </si>
  <si>
    <t>Other Univesity Wide Expend</t>
  </si>
  <si>
    <t>7448</t>
  </si>
  <si>
    <t>Other Discretionary Expenditur</t>
  </si>
  <si>
    <t>7451</t>
  </si>
  <si>
    <t>Campus Exclusivity Income</t>
  </si>
  <si>
    <t>7455</t>
  </si>
  <si>
    <t>Sif1 Budget</t>
  </si>
  <si>
    <t>7456</t>
  </si>
  <si>
    <t>Ram Charges - Marie Curie</t>
  </si>
  <si>
    <t>7457</t>
  </si>
  <si>
    <t>Ram Charges - Erasmus Mundus</t>
  </si>
  <si>
    <t>7459</t>
  </si>
  <si>
    <t>Unrecovered Enegry Costs</t>
  </si>
  <si>
    <t>7461</t>
  </si>
  <si>
    <t>Olympics At Ucd</t>
  </si>
  <si>
    <t>7462</t>
  </si>
  <si>
    <t>Ucard</t>
  </si>
  <si>
    <t>7463</t>
  </si>
  <si>
    <t>Ucd College Collection</t>
  </si>
  <si>
    <t>8044</t>
  </si>
  <si>
    <t>Roebuck Castle 2</t>
  </si>
  <si>
    <t>8045</t>
  </si>
  <si>
    <t>Roebuck Castle 2 - Catering</t>
  </si>
  <si>
    <t>Nvrl Administration</t>
  </si>
  <si>
    <t>8071</t>
  </si>
  <si>
    <t>S052 - Viral Serology</t>
  </si>
  <si>
    <t>8072</t>
  </si>
  <si>
    <t>S052 - Molecular</t>
  </si>
  <si>
    <t>8073</t>
  </si>
  <si>
    <t>S052 - Tissue</t>
  </si>
  <si>
    <t>8074</t>
  </si>
  <si>
    <t>S052 - Bl3</t>
  </si>
  <si>
    <t>8075</t>
  </si>
  <si>
    <t>S052 - Bte</t>
  </si>
  <si>
    <t>8076</t>
  </si>
  <si>
    <t>S052 - Development</t>
  </si>
  <si>
    <t>8092</t>
  </si>
  <si>
    <t>Administration Overhead</t>
  </si>
  <si>
    <t>8251</t>
  </si>
  <si>
    <t>Technology Transfer - Novaucd</t>
  </si>
  <si>
    <t>8390</t>
  </si>
  <si>
    <t>Campus Sports &amp; Leisure</t>
  </si>
  <si>
    <t>8391</t>
  </si>
  <si>
    <t>Csl Gym/Pool</t>
  </si>
  <si>
    <t>8392</t>
  </si>
  <si>
    <t>Csl Old Building</t>
  </si>
  <si>
    <t>Propco Charles Institute</t>
  </si>
  <si>
    <t>8519</t>
  </si>
  <si>
    <t>Sutherland Sch Of Law - Pre Pl</t>
  </si>
  <si>
    <t>8522</t>
  </si>
  <si>
    <t>Science Centre Pase Ii</t>
  </si>
  <si>
    <t>8523</t>
  </si>
  <si>
    <t>Science Link Building Ph 2 &amp; 3</t>
  </si>
  <si>
    <t>8544</t>
  </si>
  <si>
    <t>Nova @ Radiohouse</t>
  </si>
  <si>
    <t>8625</t>
  </si>
  <si>
    <t>Beechwood Apartments</t>
  </si>
  <si>
    <t>8626</t>
  </si>
  <si>
    <t>Summer At Ucd</t>
  </si>
  <si>
    <t>8627</t>
  </si>
  <si>
    <t>Muckross School</t>
  </si>
  <si>
    <t>8628</t>
  </si>
  <si>
    <t>Muckross School - Catering</t>
  </si>
  <si>
    <t>8630</t>
  </si>
  <si>
    <t>Residences  - General</t>
  </si>
  <si>
    <t>8631</t>
  </si>
  <si>
    <t>Residential Laundry Services</t>
  </si>
  <si>
    <t>9025</t>
  </si>
  <si>
    <t>Off Campus Accomodation</t>
  </si>
  <si>
    <t>9026</t>
  </si>
  <si>
    <t>9027</t>
  </si>
  <si>
    <t>Roebuck Castle - B/S</t>
  </si>
  <si>
    <t>9028</t>
  </si>
  <si>
    <t>Muckross Sch  - B/S</t>
  </si>
  <si>
    <t>9029</t>
  </si>
  <si>
    <t>Campus Sports &amp; Leisure (B/S)</t>
  </si>
  <si>
    <t xml:space="preserve">Cost Centre Listing </t>
  </si>
  <si>
    <t>Finance Office use</t>
  </si>
  <si>
    <t>Jrnl Posting Ref:</t>
  </si>
  <si>
    <t>Initial University Budget</t>
  </si>
  <si>
    <t>1003</t>
  </si>
  <si>
    <t>Junior Year Abroad Income</t>
  </si>
  <si>
    <t>1057</t>
  </si>
  <si>
    <t>S039 Commercial Activities</t>
  </si>
  <si>
    <t>Human Sciences Set Up Manageme</t>
  </si>
  <si>
    <t>S039 Student Engagaement</t>
  </si>
  <si>
    <t>1068</t>
  </si>
  <si>
    <t>Chs Marketing &amp; Communications</t>
  </si>
  <si>
    <t>1088</t>
  </si>
  <si>
    <t>S011 Commercial Activities</t>
  </si>
  <si>
    <t>Conferance &amp; Events- Drama</t>
  </si>
  <si>
    <t>1103</t>
  </si>
  <si>
    <t>S013 Programmes</t>
  </si>
  <si>
    <t>1114</t>
  </si>
  <si>
    <t>S014 Special Education</t>
  </si>
  <si>
    <t>S.O. Educ. &amp; Life Learn.Other</t>
  </si>
  <si>
    <t>1118</t>
  </si>
  <si>
    <t>S014 Commerical Activities</t>
  </si>
  <si>
    <t>S016 Commerical Activities</t>
  </si>
  <si>
    <t>S022 Commerical Activities</t>
  </si>
  <si>
    <t>1153</t>
  </si>
  <si>
    <t>S017 Othr-Enviromental Studies</t>
  </si>
  <si>
    <t>S.O. Geog.Plan. &amp; Env. Other</t>
  </si>
  <si>
    <t>S017 Commerical Activities</t>
  </si>
  <si>
    <t>S127 Cpmmerical Activities</t>
  </si>
  <si>
    <t>S.O. Art Hist &amp; Cult  Polother</t>
  </si>
  <si>
    <t>S.O. Irish,Cel St,Ir Fl &amp; Ling</t>
  </si>
  <si>
    <t>S109 -Prtli 4  Res.Projs Only</t>
  </si>
  <si>
    <t>1219</t>
  </si>
  <si>
    <t>S109 Prtli 4 Income-Global Ire</t>
  </si>
  <si>
    <t>1238</t>
  </si>
  <si>
    <t>S020 Commerical Activities</t>
  </si>
  <si>
    <t>1294</t>
  </si>
  <si>
    <t>S028 Teaching</t>
  </si>
  <si>
    <t>S.O. Philosophyy Other</t>
  </si>
  <si>
    <t>1304</t>
  </si>
  <si>
    <t>S031 Other</t>
  </si>
  <si>
    <t>1323</t>
  </si>
  <si>
    <t>S032 Commercial Activities</t>
  </si>
  <si>
    <t>1328</t>
  </si>
  <si>
    <t>S035 Commercial Activities</t>
  </si>
  <si>
    <t>1333</t>
  </si>
  <si>
    <t>M.A. Mediation Placements</t>
  </si>
  <si>
    <t>1338</t>
  </si>
  <si>
    <t>S002 Commercial Activities</t>
  </si>
  <si>
    <t>S.O. Centre For Americal Studi</t>
  </si>
  <si>
    <t>S041 Reserach Support</t>
  </si>
  <si>
    <t>Modular Women'S Studies</t>
  </si>
  <si>
    <t>1467</t>
  </si>
  <si>
    <t>S042 Research Support</t>
  </si>
  <si>
    <t>Hii - Direcorate</t>
  </si>
  <si>
    <t>Hii Non-Prtl Projects</t>
  </si>
  <si>
    <t>1486</t>
  </si>
  <si>
    <t>Prtli 4: Income - Issda</t>
  </si>
  <si>
    <t>1538</t>
  </si>
  <si>
    <t>S034 Commercial Activities</t>
  </si>
  <si>
    <t>1585</t>
  </si>
  <si>
    <t>S032 Targetted Initiat.-Dis St</t>
  </si>
  <si>
    <t>2028</t>
  </si>
  <si>
    <t>S008 Commercial Activities</t>
  </si>
  <si>
    <t>2048</t>
  </si>
  <si>
    <t>Ug New Curriculum 2012</t>
  </si>
  <si>
    <t>2049</t>
  </si>
  <si>
    <t>Dip. Wkplace Problem Solving &amp;</t>
  </si>
  <si>
    <t>2055</t>
  </si>
  <si>
    <t>Enterprise Ireland G41g</t>
  </si>
  <si>
    <t>2056</t>
  </si>
  <si>
    <t>Bord Bia Fellowship V</t>
  </si>
  <si>
    <t>2057</t>
  </si>
  <si>
    <t>Dip. Pharmaceutical Bus. Mgt.</t>
  </si>
  <si>
    <t>2058</t>
  </si>
  <si>
    <t>Icon</t>
  </si>
  <si>
    <t>2059</t>
  </si>
  <si>
    <t>Gaa</t>
  </si>
  <si>
    <t>2065</t>
  </si>
  <si>
    <t>Inter Trade Ireland Acumen Prg</t>
  </si>
  <si>
    <t>2066</t>
  </si>
  <si>
    <t>Inter Trade Ireland Fusion Prg</t>
  </si>
  <si>
    <t>2067</t>
  </si>
  <si>
    <t>Darley Flying Start Cert Mgt</t>
  </si>
  <si>
    <t>2068</t>
  </si>
  <si>
    <t>Mater Hosp. Cert Hlthcare Mgt</t>
  </si>
  <si>
    <t>2083</t>
  </si>
  <si>
    <t>Diploma In Sales Management</t>
  </si>
  <si>
    <t>2084</t>
  </si>
  <si>
    <t>Diploma In Advanced Mgt. Rpt.</t>
  </si>
  <si>
    <t>2085</t>
  </si>
  <si>
    <t>Dip Business Exec Coaching</t>
  </si>
  <si>
    <t>2086</t>
  </si>
  <si>
    <t>M.Sc Business &amp; Exec Coaching</t>
  </si>
  <si>
    <t>2087</t>
  </si>
  <si>
    <t>Dip. Strategy, Innov &amp; Change</t>
  </si>
  <si>
    <t>2088</t>
  </si>
  <si>
    <t>Microsoft</t>
  </si>
  <si>
    <t>2089</t>
  </si>
  <si>
    <t>Bord Bia Oga (M.Sc Bus Sustain</t>
  </si>
  <si>
    <t>2095</t>
  </si>
  <si>
    <t>2096</t>
  </si>
  <si>
    <t>Bord Bia F'Shp(M.Sc Int Mkt P)</t>
  </si>
  <si>
    <t>2097</t>
  </si>
  <si>
    <t>Dip Advanced Mgt Performance</t>
  </si>
  <si>
    <t>2098</t>
  </si>
  <si>
    <t>Coaching Supervision</t>
  </si>
  <si>
    <t>2127</t>
  </si>
  <si>
    <t>Msc Digital Marketing</t>
  </si>
  <si>
    <t>2215</t>
  </si>
  <si>
    <t>Mscmp Consultancy Income</t>
  </si>
  <si>
    <t>2247</t>
  </si>
  <si>
    <t>Smurfit Programme Office</t>
  </si>
  <si>
    <t>2248</t>
  </si>
  <si>
    <t>S008 Conference Expenditure</t>
  </si>
  <si>
    <t>2249</t>
  </si>
  <si>
    <t>S008 Training Expenditure</t>
  </si>
  <si>
    <t>2302</t>
  </si>
  <si>
    <t>Continuing Legal Educ. Inc</t>
  </si>
  <si>
    <t>2312</t>
  </si>
  <si>
    <t>Bbls - Law</t>
  </si>
  <si>
    <t>2313</t>
  </si>
  <si>
    <t>Bcl (Law With French)</t>
  </si>
  <si>
    <t>2314</t>
  </si>
  <si>
    <t>Bcl (Maitrise)</t>
  </si>
  <si>
    <t>2316</t>
  </si>
  <si>
    <t>Bcl (Law With Philosophy)</t>
  </si>
  <si>
    <t>2317</t>
  </si>
  <si>
    <t>Bcl (Law With History)</t>
  </si>
  <si>
    <t>2326</t>
  </si>
  <si>
    <t>Llm - Commercial</t>
  </si>
  <si>
    <t>2327</t>
  </si>
  <si>
    <t>Llm - European</t>
  </si>
  <si>
    <t>2328</t>
  </si>
  <si>
    <t>Llm - Research</t>
  </si>
  <si>
    <t>2329</t>
  </si>
  <si>
    <t>Phd Programme</t>
  </si>
  <si>
    <t>2331</t>
  </si>
  <si>
    <t>Human Rights Network</t>
  </si>
  <si>
    <t>2332</t>
  </si>
  <si>
    <t>Constitutional Studies</t>
  </si>
  <si>
    <t>2333</t>
  </si>
  <si>
    <t>Legal History</t>
  </si>
  <si>
    <t>3001</t>
  </si>
  <si>
    <t>Emps-Teaching Development Fund</t>
  </si>
  <si>
    <t>3008</t>
  </si>
  <si>
    <t>S009 Commercial Activities</t>
  </si>
  <si>
    <t>3027</t>
  </si>
  <si>
    <t>Masters Biopharmaceutical Eng</t>
  </si>
  <si>
    <t>3093</t>
  </si>
  <si>
    <t>Nce-Mstl_Prof Dip Maths Teach</t>
  </si>
  <si>
    <t>3099</t>
  </si>
  <si>
    <t>Peac Facility - Electricity</t>
  </si>
  <si>
    <t>3102</t>
  </si>
  <si>
    <t>Chemistry Teaching &amp; Learning</t>
  </si>
  <si>
    <t>3112</t>
  </si>
  <si>
    <t>Sfi Sirg_E Mcgarrigle</t>
  </si>
  <si>
    <t>3118</t>
  </si>
  <si>
    <t>S010 Commercial Activities</t>
  </si>
  <si>
    <t>3128</t>
  </si>
  <si>
    <t>3131</t>
  </si>
  <si>
    <t>Sasha Goreelov Research Group</t>
  </si>
  <si>
    <t>3165</t>
  </si>
  <si>
    <t>S010_Springboard Prog</t>
  </si>
  <si>
    <t>3203</t>
  </si>
  <si>
    <t>Phys - Soft Matter</t>
  </si>
  <si>
    <t>3207</t>
  </si>
  <si>
    <t>Phys - Telephones</t>
  </si>
  <si>
    <t>3208</t>
  </si>
  <si>
    <t>Physical - Stationery</t>
  </si>
  <si>
    <t>3209</t>
  </si>
  <si>
    <t>Dr. R. O'Neill</t>
  </si>
  <si>
    <t>3211</t>
  </si>
  <si>
    <t>Prof. H. Sidebottom</t>
  </si>
  <si>
    <t>3216</t>
  </si>
  <si>
    <t>Dr E. Waghorn</t>
  </si>
  <si>
    <t>3217</t>
  </si>
  <si>
    <t>Prof. D. Donnelly</t>
  </si>
  <si>
    <t>3231</t>
  </si>
  <si>
    <t>E. &amp; A. Grad Marketing</t>
  </si>
  <si>
    <t>3232</t>
  </si>
  <si>
    <t>S150 Internships</t>
  </si>
  <si>
    <t>3233</t>
  </si>
  <si>
    <t>S150 Maternity And Sr</t>
  </si>
  <si>
    <t>3251</t>
  </si>
  <si>
    <t>Prof. R. M. O'F 2nd Year</t>
  </si>
  <si>
    <t>3252</t>
  </si>
  <si>
    <t>Dr. K. Hodgetts Rn048</t>
  </si>
  <si>
    <t>3254</t>
  </si>
  <si>
    <t>Norbrook R1113</t>
  </si>
  <si>
    <t>3255</t>
  </si>
  <si>
    <t>Cell Media</t>
  </si>
  <si>
    <t>3256</t>
  </si>
  <si>
    <t>Murphy Ri036</t>
  </si>
  <si>
    <t>3257</t>
  </si>
  <si>
    <t>G. Whelan R0498</t>
  </si>
  <si>
    <t>3258</t>
  </si>
  <si>
    <t>Prof. Brown D2760</t>
  </si>
  <si>
    <t>3259</t>
  </si>
  <si>
    <t>Prof. Brown D2761</t>
  </si>
  <si>
    <t>3261</t>
  </si>
  <si>
    <t>Dr. D. Gilheany R0796/R0726</t>
  </si>
  <si>
    <t>3262</t>
  </si>
  <si>
    <t>Dr. W. Risse R1228</t>
  </si>
  <si>
    <t>3263</t>
  </si>
  <si>
    <t>Prof. R. M. O'F R1056</t>
  </si>
  <si>
    <t>3300</t>
  </si>
  <si>
    <t>Chem - Head Of Dept.</t>
  </si>
  <si>
    <t>3301</t>
  </si>
  <si>
    <t>Chem - Laundry</t>
  </si>
  <si>
    <t>3303</t>
  </si>
  <si>
    <t>Chem - Nmr Centre</t>
  </si>
  <si>
    <t>3306</t>
  </si>
  <si>
    <t>Chem - Glassblowing Wkshop</t>
  </si>
  <si>
    <t>3308</t>
  </si>
  <si>
    <t>Chem - Flowers</t>
  </si>
  <si>
    <t>3309</t>
  </si>
  <si>
    <t>Chem - Photocopying</t>
  </si>
  <si>
    <t>3311</t>
  </si>
  <si>
    <t>Chem - Gas Cylinder Rental</t>
  </si>
  <si>
    <t>3312</t>
  </si>
  <si>
    <t>Nmr Labs Replcmt Parts Fund</t>
  </si>
  <si>
    <t>3320</t>
  </si>
  <si>
    <t>Chem Services Teach &amp; Learing</t>
  </si>
  <si>
    <t>3330</t>
  </si>
  <si>
    <t>S009 - Cpd Training</t>
  </si>
  <si>
    <t>3390</t>
  </si>
  <si>
    <t>Chem - 2nd Yr Organic</t>
  </si>
  <si>
    <t>3410</t>
  </si>
  <si>
    <t>Chem - Organic 3.1/3.4 (Rd)</t>
  </si>
  <si>
    <t>3420</t>
  </si>
  <si>
    <t>Chem - Inorg 3.2/3.5 (Kg)</t>
  </si>
  <si>
    <t>3470</t>
  </si>
  <si>
    <t>Chem - 3rd Yr Inorg Hons (Arm)</t>
  </si>
  <si>
    <t>3480</t>
  </si>
  <si>
    <t>Chem - 3rd Yr Phys Hons</t>
  </si>
  <si>
    <t>3582</t>
  </si>
  <si>
    <t>Nat Nanoscience (Non Prtli)</t>
  </si>
  <si>
    <t>3583</t>
  </si>
  <si>
    <t>Prtli 4 Income: Nanoscience</t>
  </si>
  <si>
    <t>3626</t>
  </si>
  <si>
    <t>Csi - Sri Lanka Bsc Prog</t>
  </si>
  <si>
    <t>3627</t>
  </si>
  <si>
    <t>Inv. Fund - Comp Science</t>
  </si>
  <si>
    <t>3628</t>
  </si>
  <si>
    <t>Csi - Programme Support Unit</t>
  </si>
  <si>
    <t>3654</t>
  </si>
  <si>
    <t>Physics L. Hanlon</t>
  </si>
  <si>
    <t>3660</t>
  </si>
  <si>
    <t>Physics Postgrad Bursaries</t>
  </si>
  <si>
    <t>3666</t>
  </si>
  <si>
    <t>Msc Space Science</t>
  </si>
  <si>
    <t>3667</t>
  </si>
  <si>
    <t>Physics Summer Internsips</t>
  </si>
  <si>
    <t>3668</t>
  </si>
  <si>
    <t>Physics Staff Travel</t>
  </si>
  <si>
    <t>3669</t>
  </si>
  <si>
    <t>Undergrad Lab Equip &amp; Sup S1-4</t>
  </si>
  <si>
    <t>3770</t>
  </si>
  <si>
    <t>Marine &amp; Petroleum Geology</t>
  </si>
  <si>
    <t>3775</t>
  </si>
  <si>
    <t>Msc. Field &amp; External Lecturer</t>
  </si>
  <si>
    <t>3776</t>
  </si>
  <si>
    <t>Tullow Oil Petroleum Geosci.</t>
  </si>
  <si>
    <t>3851</t>
  </si>
  <si>
    <t>S007 Elan Chair In Bus. Biotec</t>
  </si>
  <si>
    <t>3905</t>
  </si>
  <si>
    <t>Rosemount Greenhouse Facility</t>
  </si>
  <si>
    <t>3922</t>
  </si>
  <si>
    <t>S043 Research Support</t>
  </si>
  <si>
    <t>3923</t>
  </si>
  <si>
    <t>S043 Commercial Activities</t>
  </si>
  <si>
    <t>3954</t>
  </si>
  <si>
    <t>Cscb Teaching &amp; Learning</t>
  </si>
  <si>
    <t>4027</t>
  </si>
  <si>
    <t>S144 Maternity And Sr</t>
  </si>
  <si>
    <t>4047</t>
  </si>
  <si>
    <t>S145 Maternity And Sr</t>
  </si>
  <si>
    <t>4048</t>
  </si>
  <si>
    <t>S009 Maternity And Sr</t>
  </si>
  <si>
    <t>4082</t>
  </si>
  <si>
    <t>S146 Maternity And Sr</t>
  </si>
  <si>
    <t>4083</t>
  </si>
  <si>
    <t>S146 Eece - Bio Engineering</t>
  </si>
  <si>
    <t>4084</t>
  </si>
  <si>
    <t>S146 Strategic Support</t>
  </si>
  <si>
    <t>4088</t>
  </si>
  <si>
    <t>S147 Maternity And Sr</t>
  </si>
  <si>
    <t>4089</t>
  </si>
  <si>
    <t>S147 Mme - Bio Engineering</t>
  </si>
  <si>
    <t>4124</t>
  </si>
  <si>
    <t>Us Accreditation</t>
  </si>
  <si>
    <t>4128</t>
  </si>
  <si>
    <t>S143 Maternity And Sr</t>
  </si>
  <si>
    <t>4129</t>
  </si>
  <si>
    <t>Road Safety Auditors Cpd</t>
  </si>
  <si>
    <t>4131</t>
  </si>
  <si>
    <t>Arch. International Summer Sch</t>
  </si>
  <si>
    <t>Ucd Earth Institute</t>
  </si>
  <si>
    <t>Earth Institute Gis</t>
  </si>
  <si>
    <t>4162</t>
  </si>
  <si>
    <t>Ucd Animal Welfare Fund</t>
  </si>
  <si>
    <t>4163</t>
  </si>
  <si>
    <t>Vet Us Accreditation</t>
  </si>
  <si>
    <t>4164</t>
  </si>
  <si>
    <t>Labs Development</t>
  </si>
  <si>
    <t>4165</t>
  </si>
  <si>
    <t>Dvms-Doctorate Of Veterinary</t>
  </si>
  <si>
    <t>4166</t>
  </si>
  <si>
    <t>Icu Intensive Care Unit</t>
  </si>
  <si>
    <t>4167</t>
  </si>
  <si>
    <t>S148 Grad Cert. Programmes</t>
  </si>
  <si>
    <t>4168</t>
  </si>
  <si>
    <t>S148 Maternity And Sr</t>
  </si>
  <si>
    <t>4169</t>
  </si>
  <si>
    <t>Comm.  Director Contingency</t>
  </si>
  <si>
    <t>4170</t>
  </si>
  <si>
    <t>S142  Maternity And Sr</t>
  </si>
  <si>
    <t>4171</t>
  </si>
  <si>
    <t>Lyons Project</t>
  </si>
  <si>
    <t>Zoetis Seminar</t>
  </si>
  <si>
    <t>T. Sweeney</t>
  </si>
  <si>
    <t>4249</t>
  </si>
  <si>
    <t>Prtli 4: Income - Food Ireland</t>
  </si>
  <si>
    <t>S148 Associate Dean Research</t>
  </si>
  <si>
    <t>4332</t>
  </si>
  <si>
    <t>Physiology - Anaesthetic Equip</t>
  </si>
  <si>
    <t>4334</t>
  </si>
  <si>
    <t>Physiology - C Herron</t>
  </si>
  <si>
    <t>4335</t>
  </si>
  <si>
    <t>Physiology - F Markos</t>
  </si>
  <si>
    <t>4336</t>
  </si>
  <si>
    <t>Physiology - J Jones</t>
  </si>
  <si>
    <t>4337</t>
  </si>
  <si>
    <t>Physiology - J Moynihan</t>
  </si>
  <si>
    <t>4338</t>
  </si>
  <si>
    <t>Physiology - K O Halloran</t>
  </si>
  <si>
    <t>4339</t>
  </si>
  <si>
    <t>Physiology - M O Connor</t>
  </si>
  <si>
    <t>4344</t>
  </si>
  <si>
    <t>Physiology - P Nolan</t>
  </si>
  <si>
    <t>4345</t>
  </si>
  <si>
    <t>Physiology - Prof. O Regan</t>
  </si>
  <si>
    <t>4347</t>
  </si>
  <si>
    <t>Physiology  - S Bund</t>
  </si>
  <si>
    <t>4349</t>
  </si>
  <si>
    <t>Physiology - W O Connor</t>
  </si>
  <si>
    <t>4355</t>
  </si>
  <si>
    <t>Miscellaneous - Mmuh</t>
  </si>
  <si>
    <t>4396</t>
  </si>
  <si>
    <t>Smms International Office</t>
  </si>
  <si>
    <t>4397</t>
  </si>
  <si>
    <t>Centre For Camh</t>
  </si>
  <si>
    <t>4398</t>
  </si>
  <si>
    <t>Food &amp; Health Operating Budget</t>
  </si>
  <si>
    <t>4399</t>
  </si>
  <si>
    <t>Food &amp; Health Research Prjs</t>
  </si>
  <si>
    <t>4422</t>
  </si>
  <si>
    <t>Paediatric Academic Supp. Fund</t>
  </si>
  <si>
    <t>4423</t>
  </si>
  <si>
    <t>Diagnostic Imaging Cpd Courses</t>
  </si>
  <si>
    <t>4454</t>
  </si>
  <si>
    <t>Radiotherapy - General</t>
  </si>
  <si>
    <t>4473</t>
  </si>
  <si>
    <t>Diagnostic Imag- Other Chgs</t>
  </si>
  <si>
    <t>4525</t>
  </si>
  <si>
    <t>S040 Commercial Activities</t>
  </si>
  <si>
    <t>4570</t>
  </si>
  <si>
    <t>Hlth Sciences Strategic Review</t>
  </si>
  <si>
    <t>4571</t>
  </si>
  <si>
    <t>Healthcare Strategy Consultant</t>
  </si>
  <si>
    <t>4673</t>
  </si>
  <si>
    <t>Servier (Prtli 4)</t>
  </si>
  <si>
    <t>4674</t>
  </si>
  <si>
    <t>Prtli 4 Income-Biopharm &amp; Phar</t>
  </si>
  <si>
    <t>4675</t>
  </si>
  <si>
    <t>Prtli 4 Income - Biomedical Sc</t>
  </si>
  <si>
    <t>4700</t>
  </si>
  <si>
    <t>Bdic</t>
  </si>
  <si>
    <t>4860</t>
  </si>
  <si>
    <t>Ucd Energy Institute Op Budget</t>
  </si>
  <si>
    <t>4861</t>
  </si>
  <si>
    <t>Ucd Enegry Inst. Research Proj</t>
  </si>
  <si>
    <t>4942</t>
  </si>
  <si>
    <t>Research Infrastructure</t>
  </si>
  <si>
    <t>5004</t>
  </si>
  <si>
    <t>Cs Routine Commerce</t>
  </si>
  <si>
    <t>5006</t>
  </si>
  <si>
    <t>Cs Routine Science</t>
  </si>
  <si>
    <t>5010</t>
  </si>
  <si>
    <t>Cs Routine Agriculture</t>
  </si>
  <si>
    <t>5013</t>
  </si>
  <si>
    <t>Cs Routine Library</t>
  </si>
  <si>
    <t>5014</t>
  </si>
  <si>
    <t>Cs Routine Infrastructure</t>
  </si>
  <si>
    <t>5023</t>
  </si>
  <si>
    <t>Cs Replace/Upgrade Arts</t>
  </si>
  <si>
    <t>5024</t>
  </si>
  <si>
    <t>Cs Replace/Upgrade Commerce</t>
  </si>
  <si>
    <t>5026</t>
  </si>
  <si>
    <t>Cs Replace/Upgrade Science</t>
  </si>
  <si>
    <t>5028</t>
  </si>
  <si>
    <t>Cs Replace/Upgrade Engineering</t>
  </si>
  <si>
    <t>5033</t>
  </si>
  <si>
    <t>Cs Replace/Upgrade Library</t>
  </si>
  <si>
    <t>5043</t>
  </si>
  <si>
    <t>Cs Develop. Arts</t>
  </si>
  <si>
    <t>5044</t>
  </si>
  <si>
    <t>Cs Develop. Commerce</t>
  </si>
  <si>
    <t>5046</t>
  </si>
  <si>
    <t>Cs Develop. Science</t>
  </si>
  <si>
    <t>5048</t>
  </si>
  <si>
    <t>Cs Develop. Engineering</t>
  </si>
  <si>
    <t>5049</t>
  </si>
  <si>
    <t>Cs Develop. Architecture/Plan</t>
  </si>
  <si>
    <t>5054</t>
  </si>
  <si>
    <t>Cs Develop. Infrastructure</t>
  </si>
  <si>
    <t>5064</t>
  </si>
  <si>
    <t>Cs Special Commerce</t>
  </si>
  <si>
    <t>5065</t>
  </si>
  <si>
    <t>Cs Special Law</t>
  </si>
  <si>
    <t>5066</t>
  </si>
  <si>
    <t>Cs Special Science</t>
  </si>
  <si>
    <t>5069</t>
  </si>
  <si>
    <t>Cs Special Architecture</t>
  </si>
  <si>
    <t>5071</t>
  </si>
  <si>
    <t>Cs Special Vet Medicine</t>
  </si>
  <si>
    <t>5072</t>
  </si>
  <si>
    <t>Cs Special Administration</t>
  </si>
  <si>
    <t>5073</t>
  </si>
  <si>
    <t>Cs Special Library</t>
  </si>
  <si>
    <t>5074</t>
  </si>
  <si>
    <t>Cs Special Infrastructure</t>
  </si>
  <si>
    <t>5077</t>
  </si>
  <si>
    <t>It Capital Refresh</t>
  </si>
  <si>
    <t>5078</t>
  </si>
  <si>
    <t>Cloudedu Services</t>
  </si>
  <si>
    <t>5311</t>
  </si>
  <si>
    <t>Language Lab Directorate</t>
  </si>
  <si>
    <t>5351</t>
  </si>
  <si>
    <t>Dairy Herd</t>
  </si>
  <si>
    <t>5548</t>
  </si>
  <si>
    <t>Buildings Svuh</t>
  </si>
  <si>
    <t>5665</t>
  </si>
  <si>
    <t>Campus Mail Services</t>
  </si>
  <si>
    <t>5666</t>
  </si>
  <si>
    <t>Commuting Management</t>
  </si>
  <si>
    <t>6106</t>
  </si>
  <si>
    <t>Director Of Slls</t>
  </si>
  <si>
    <t>6107</t>
  </si>
  <si>
    <t>University Purchasing Unit</t>
  </si>
  <si>
    <t>6117</t>
  </si>
  <si>
    <t>Promotions 2013</t>
  </si>
  <si>
    <t>6125</t>
  </si>
  <si>
    <t>6138</t>
  </si>
  <si>
    <t>Casl Bop Costs</t>
  </si>
  <si>
    <t>6139</t>
  </si>
  <si>
    <t>Casl Industry Affiliates Prog.</t>
  </si>
  <si>
    <t>6143</t>
  </si>
  <si>
    <t>Dev'Mnt Office-Ad Astra S'Ship</t>
  </si>
  <si>
    <t>6144</t>
  </si>
  <si>
    <t>Dev'Mnt Office-Newman Fellows</t>
  </si>
  <si>
    <t>6148</t>
  </si>
  <si>
    <t>S121 Sponsorship</t>
  </si>
  <si>
    <t>6164</t>
  </si>
  <si>
    <t>Ucd Global Lounge</t>
  </si>
  <si>
    <t>6168</t>
  </si>
  <si>
    <t>Innovation Academy Phd Modules</t>
  </si>
  <si>
    <t>6169</t>
  </si>
  <si>
    <t>Innovation Academy Springboard</t>
  </si>
  <si>
    <t>6171</t>
  </si>
  <si>
    <t>Science Without Borders</t>
  </si>
  <si>
    <t>6172</t>
  </si>
  <si>
    <t>Em Sud-Ue</t>
  </si>
  <si>
    <t>6173</t>
  </si>
  <si>
    <t>Em Euphrates</t>
  </si>
  <si>
    <t>6174</t>
  </si>
  <si>
    <t>Em Eminte</t>
  </si>
  <si>
    <t>6175</t>
  </si>
  <si>
    <t>S157 External Cert Students</t>
  </si>
  <si>
    <t>6176</t>
  </si>
  <si>
    <t>Em Email Iii</t>
  </si>
  <si>
    <t>6177</t>
  </si>
  <si>
    <t>Em Aesop</t>
  </si>
  <si>
    <t>6180</t>
  </si>
  <si>
    <t>Management Development</t>
  </si>
  <si>
    <t>6185</t>
  </si>
  <si>
    <t>Esf Student Assist. Access Fnd</t>
  </si>
  <si>
    <t>6204</t>
  </si>
  <si>
    <t>Framc 6 Challanges</t>
  </si>
  <si>
    <t>6208</t>
  </si>
  <si>
    <t>President'S Rpt &amp; Publications</t>
  </si>
  <si>
    <t>6209</t>
  </si>
  <si>
    <t>Cau-Ucd Yantai University Dev</t>
  </si>
  <si>
    <t>7047</t>
  </si>
  <si>
    <t>S124 Mature Student Advisor</t>
  </si>
  <si>
    <t>7077</t>
  </si>
  <si>
    <t>S153 - Student Advisor</t>
  </si>
  <si>
    <t>7108</t>
  </si>
  <si>
    <t>7111</t>
  </si>
  <si>
    <t>7113</t>
  </si>
  <si>
    <t>7115</t>
  </si>
  <si>
    <t>Student Services Sp Funding</t>
  </si>
  <si>
    <t>7123</t>
  </si>
  <si>
    <t>Hlth'Care Stud Screening Prog</t>
  </si>
  <si>
    <t>7147</t>
  </si>
  <si>
    <t>Kids Camps</t>
  </si>
  <si>
    <t>7148</t>
  </si>
  <si>
    <t>Get In Gear</t>
  </si>
  <si>
    <t>7172</t>
  </si>
  <si>
    <t>Vet Restaurant</t>
  </si>
  <si>
    <t>7203</t>
  </si>
  <si>
    <t>Assessment Correction</t>
  </si>
  <si>
    <t>7281</t>
  </si>
  <si>
    <t>S014 Teaching</t>
  </si>
  <si>
    <t>7282</t>
  </si>
  <si>
    <t>S014 Res Projects (Do Not Use)</t>
  </si>
  <si>
    <t>7301</t>
  </si>
  <si>
    <t>Supp. Unit Conf. Allowance</t>
  </si>
  <si>
    <t>7310</t>
  </si>
  <si>
    <t>Arts Conf.  Allowance</t>
  </si>
  <si>
    <t>7320</t>
  </si>
  <si>
    <t>Commerce Conf. Allowance</t>
  </si>
  <si>
    <t>7330</t>
  </si>
  <si>
    <t>Law Conf. Allowance</t>
  </si>
  <si>
    <t>7340</t>
  </si>
  <si>
    <t>Science Conf. Allowance</t>
  </si>
  <si>
    <t>7350</t>
  </si>
  <si>
    <t>Medicine Conf. Allowance</t>
  </si>
  <si>
    <t>7360</t>
  </si>
  <si>
    <t>Engineering Conf. Allowance</t>
  </si>
  <si>
    <t>7370</t>
  </si>
  <si>
    <t>Agriculture Conf. Allowance</t>
  </si>
  <si>
    <t>7380</t>
  </si>
  <si>
    <t>Vet Conf. Allowance</t>
  </si>
  <si>
    <t>7390</t>
  </si>
  <si>
    <t>Architecture Conf. Allowance</t>
  </si>
  <si>
    <t>7402</t>
  </si>
  <si>
    <t>Accounts Payable Adjustments</t>
  </si>
  <si>
    <t>7411</t>
  </si>
  <si>
    <t>Sif 2 Income</t>
  </si>
  <si>
    <t>7415</t>
  </si>
  <si>
    <t>Prtli 4 Overheads Income</t>
  </si>
  <si>
    <t>7436</t>
  </si>
  <si>
    <t>Sfi 1 Imcome</t>
  </si>
  <si>
    <t>7441</t>
  </si>
  <si>
    <t>Accurat - Sif Ii</t>
  </si>
  <si>
    <t>7449</t>
  </si>
  <si>
    <t>Prtli Budget</t>
  </si>
  <si>
    <t>7450</t>
  </si>
  <si>
    <t>Deferred Expenditure Provision</t>
  </si>
  <si>
    <t>7452</t>
  </si>
  <si>
    <t>Univ. Prog. Scholarships</t>
  </si>
  <si>
    <t>8093</t>
  </si>
  <si>
    <t>Nvrl Stores</t>
  </si>
  <si>
    <t>8320</t>
  </si>
  <si>
    <t>C/C Not In Use</t>
  </si>
  <si>
    <t>8393</t>
  </si>
  <si>
    <t>Swim Lessons</t>
  </si>
  <si>
    <t>8394</t>
  </si>
  <si>
    <t>Clubhouse</t>
  </si>
  <si>
    <t>8524</t>
  </si>
  <si>
    <t>Ucd Student Ctr Clubhouse Bar</t>
  </si>
  <si>
    <t>8590</t>
  </si>
  <si>
    <t>Belgrove Residences New Bld</t>
  </si>
  <si>
    <t>8632</t>
  </si>
  <si>
    <t>Ardmore House</t>
  </si>
  <si>
    <t>Q002</t>
  </si>
  <si>
    <t>Quarterly Accruals S002</t>
  </si>
  <si>
    <t>Q003</t>
  </si>
  <si>
    <t>Quarterly Accruals S003</t>
  </si>
  <si>
    <t>Q005</t>
  </si>
  <si>
    <t>Quarterly Accruals S005</t>
  </si>
  <si>
    <t>Q006</t>
  </si>
  <si>
    <t>Quarterly Accruals S006</t>
  </si>
  <si>
    <t>Q007</t>
  </si>
  <si>
    <t>Quarterly Accruals S007</t>
  </si>
  <si>
    <t>Q008</t>
  </si>
  <si>
    <t>Quarterly Accruals S008</t>
  </si>
  <si>
    <t>Q009</t>
  </si>
  <si>
    <t>Quarterly Accruals S009</t>
  </si>
  <si>
    <t>Q010</t>
  </si>
  <si>
    <t>Quarterly Accruals S010</t>
  </si>
  <si>
    <t>Q011</t>
  </si>
  <si>
    <t>Quarterly Accruals Q011</t>
  </si>
  <si>
    <t>Q012</t>
  </si>
  <si>
    <t>Quarterly Accruals S012</t>
  </si>
  <si>
    <t>Q013</t>
  </si>
  <si>
    <t>Quarterly Accruals S013</t>
  </si>
  <si>
    <t>Q014</t>
  </si>
  <si>
    <t>Quarterly Accruals Q014</t>
  </si>
  <si>
    <t>Q016</t>
  </si>
  <si>
    <t>Quarterly Accruals S016</t>
  </si>
  <si>
    <t>Q017</t>
  </si>
  <si>
    <t>Quarterly Accruals S017</t>
  </si>
  <si>
    <t>Q018</t>
  </si>
  <si>
    <t>Quarterly Accruals S018</t>
  </si>
  <si>
    <t>Q019</t>
  </si>
  <si>
    <t>Quarterly Accruals S019</t>
  </si>
  <si>
    <t>Q020</t>
  </si>
  <si>
    <t>Quarterly Accruals S020</t>
  </si>
  <si>
    <t>Q021</t>
  </si>
  <si>
    <t>Quarterly Accruals S021</t>
  </si>
  <si>
    <t>Q022</t>
  </si>
  <si>
    <t>Quarterly Accruals S022</t>
  </si>
  <si>
    <t>Q023</t>
  </si>
  <si>
    <t>Quarterly Accruals S023</t>
  </si>
  <si>
    <t>Q024</t>
  </si>
  <si>
    <t>Quarterly Accruals S024</t>
  </si>
  <si>
    <t>Q025</t>
  </si>
  <si>
    <t>Quarterly Accruals S025</t>
  </si>
  <si>
    <t>Q026</t>
  </si>
  <si>
    <t>Quarterly Accruals S026</t>
  </si>
  <si>
    <t>Q027</t>
  </si>
  <si>
    <t>Quarterly Accruals S027</t>
  </si>
  <si>
    <t>Q028</t>
  </si>
  <si>
    <t>Quarterly Accruals S028</t>
  </si>
  <si>
    <t>Q029</t>
  </si>
  <si>
    <t>Quarterly Accruals S029</t>
  </si>
  <si>
    <t>Q031</t>
  </si>
  <si>
    <t>Quarterly Accruals S031</t>
  </si>
  <si>
    <t>Q032</t>
  </si>
  <si>
    <t>Quarterly Accruals S032</t>
  </si>
  <si>
    <t>Q034</t>
  </si>
  <si>
    <t>Quarterly Accruals S034</t>
  </si>
  <si>
    <t>Q035</t>
  </si>
  <si>
    <t>Quarterly Accruals S035</t>
  </si>
  <si>
    <t>Q036</t>
  </si>
  <si>
    <t>Quarterly Accruals S036</t>
  </si>
  <si>
    <t>Q039</t>
  </si>
  <si>
    <t>Quarterly Accruals S039</t>
  </si>
  <si>
    <t>Q041</t>
  </si>
  <si>
    <t>Quarterly Accruals S041</t>
  </si>
  <si>
    <t>Q042</t>
  </si>
  <si>
    <t>Quarterly Accruals S042</t>
  </si>
  <si>
    <t>Q045</t>
  </si>
  <si>
    <t>Quarterly Accruals S045</t>
  </si>
  <si>
    <t>Q046</t>
  </si>
  <si>
    <t>Quarterly Accruals S046</t>
  </si>
  <si>
    <t>Q047</t>
  </si>
  <si>
    <t>Quarterly Accruals S047</t>
  </si>
  <si>
    <t>Q048</t>
  </si>
  <si>
    <t>Quarterly Accruals S048</t>
  </si>
  <si>
    <t>Q049</t>
  </si>
  <si>
    <t>Quarterly Accruals S049</t>
  </si>
  <si>
    <t>Q050</t>
  </si>
  <si>
    <t>Quarterly Accruals S050</t>
  </si>
  <si>
    <t>Q052</t>
  </si>
  <si>
    <t>Quarterly Accruals S052</t>
  </si>
  <si>
    <t>Q053</t>
  </si>
  <si>
    <t>Quarterly Accruals S053</t>
  </si>
  <si>
    <t>Q054</t>
  </si>
  <si>
    <t>Quarterly Accruals S054</t>
  </si>
  <si>
    <t>Q056</t>
  </si>
  <si>
    <t>Quarterly Accruals S056</t>
  </si>
  <si>
    <t>Q057</t>
  </si>
  <si>
    <t>Quarterly Accruals S057</t>
  </si>
  <si>
    <t>Q058</t>
  </si>
  <si>
    <t>Quarterly Accruals S058</t>
  </si>
  <si>
    <t>Q059</t>
  </si>
  <si>
    <t>Quarterly Accruals S059</t>
  </si>
  <si>
    <t>Q060</t>
  </si>
  <si>
    <t>Quarterly Accruals S060</t>
  </si>
  <si>
    <t>Q062</t>
  </si>
  <si>
    <t>Quarterly Accruals S062</t>
  </si>
  <si>
    <t>Q063</t>
  </si>
  <si>
    <t>Quarterly Accruals S063</t>
  </si>
  <si>
    <t>Q066</t>
  </si>
  <si>
    <t>Quarterly Accruals S066</t>
  </si>
  <si>
    <t>Q067</t>
  </si>
  <si>
    <t>Quarterly Accruals S067</t>
  </si>
  <si>
    <t>Q068</t>
  </si>
  <si>
    <t>Quarterly Accruals S068</t>
  </si>
  <si>
    <t>Q069</t>
  </si>
  <si>
    <t>Quarterly Accruals S069</t>
  </si>
  <si>
    <t>Q070</t>
  </si>
  <si>
    <t>Quarterly Accruals S070</t>
  </si>
  <si>
    <t>Q071</t>
  </si>
  <si>
    <t>Quarterly Accruals S071</t>
  </si>
  <si>
    <t>Q072</t>
  </si>
  <si>
    <t>Quarterly Accruals S072</t>
  </si>
  <si>
    <t>Q073</t>
  </si>
  <si>
    <t>Quarterly Accruals S073</t>
  </si>
  <si>
    <t>Q074</t>
  </si>
  <si>
    <t>Quarterly Accruals S074</t>
  </si>
  <si>
    <t>Q075</t>
  </si>
  <si>
    <t>Quarterly Accruals S075</t>
  </si>
  <si>
    <t>Q076</t>
  </si>
  <si>
    <t>Quarterly Accruals S076</t>
  </si>
  <si>
    <t>Q077</t>
  </si>
  <si>
    <t>Quarterly Accruals S077</t>
  </si>
  <si>
    <t>Q079</t>
  </si>
  <si>
    <t>Quarterly Accruals S079</t>
  </si>
  <si>
    <t>Q081</t>
  </si>
  <si>
    <t>Quarterly Accruals S081</t>
  </si>
  <si>
    <t>Q082</t>
  </si>
  <si>
    <t>Quarterly Accruals S082</t>
  </si>
  <si>
    <t>Q083</t>
  </si>
  <si>
    <t>Quarterly Accruals S083</t>
  </si>
  <si>
    <t>Q084</t>
  </si>
  <si>
    <t>Quarterly Accruals S084</t>
  </si>
  <si>
    <t>Q085</t>
  </si>
  <si>
    <t>Quarterly Accruals S085</t>
  </si>
  <si>
    <t>Q086</t>
  </si>
  <si>
    <t>Quarterly Accruals S086</t>
  </si>
  <si>
    <t>Q087</t>
  </si>
  <si>
    <t>Quarterly Accruals S087</t>
  </si>
  <si>
    <t>Q088</t>
  </si>
  <si>
    <t>Quarterly Accruals S088</t>
  </si>
  <si>
    <t>Q089</t>
  </si>
  <si>
    <t>Quarterly Accruals S089</t>
  </si>
  <si>
    <t>Q091</t>
  </si>
  <si>
    <t>Quarterly Accruals S091</t>
  </si>
  <si>
    <t>Q092</t>
  </si>
  <si>
    <t>Quarterly Accruals S092</t>
  </si>
  <si>
    <t>Q093</t>
  </si>
  <si>
    <t>Quarterly Accruals S093</t>
  </si>
  <si>
    <t>Q095</t>
  </si>
  <si>
    <t>Quarterly Accruals S095</t>
  </si>
  <si>
    <t>Q096</t>
  </si>
  <si>
    <t>Quarterly Accruals S096</t>
  </si>
  <si>
    <t>Q097</t>
  </si>
  <si>
    <t>Quarterly Accruals S097</t>
  </si>
  <si>
    <t>Q098</t>
  </si>
  <si>
    <t>Quarterly Accruals S098</t>
  </si>
  <si>
    <t>Q099</t>
  </si>
  <si>
    <t>Quarterly Accruals S099</t>
  </si>
  <si>
    <t>Q104</t>
  </si>
  <si>
    <t>Quarterly Accruals S104</t>
  </si>
  <si>
    <t>Q107</t>
  </si>
  <si>
    <t>Quarterly Accruals S107</t>
  </si>
  <si>
    <t>Q108</t>
  </si>
  <si>
    <t>Quarterly Accruals S108</t>
  </si>
  <si>
    <t>Q109</t>
  </si>
  <si>
    <t>Quarterly Accruals S109</t>
  </si>
  <si>
    <t>Q111</t>
  </si>
  <si>
    <t>Quarterly Accruals S111</t>
  </si>
  <si>
    <t>Q112</t>
  </si>
  <si>
    <t>Quarterly Accruals S112</t>
  </si>
  <si>
    <t>Q115</t>
  </si>
  <si>
    <t>Quarterly Accruals S115</t>
  </si>
  <si>
    <t>Q117</t>
  </si>
  <si>
    <t>Quarterly Accruals S117</t>
  </si>
  <si>
    <t>Q118</t>
  </si>
  <si>
    <t>Quarterly Accruals S118</t>
  </si>
  <si>
    <t>Q119</t>
  </si>
  <si>
    <t>Quarterly Accruals S119</t>
  </si>
  <si>
    <t>Q121</t>
  </si>
  <si>
    <t>Quarterly Accruals S121</t>
  </si>
  <si>
    <t>Q122</t>
  </si>
  <si>
    <t>Quarterly Accruals S122</t>
  </si>
  <si>
    <t>Q123</t>
  </si>
  <si>
    <t>Quarterly Accruals S123</t>
  </si>
  <si>
    <t>Q124</t>
  </si>
  <si>
    <t>Quarterly Accruals S124</t>
  </si>
  <si>
    <t>Q126</t>
  </si>
  <si>
    <t>Quarterly Accruals S126</t>
  </si>
  <si>
    <t>Q127</t>
  </si>
  <si>
    <t>Quarterly Accruals S127</t>
  </si>
  <si>
    <t>Q128</t>
  </si>
  <si>
    <t>Quarterly Accruals S128</t>
  </si>
  <si>
    <t>Q130</t>
  </si>
  <si>
    <t>Quarterly Accruals S130</t>
  </si>
  <si>
    <t>Q132</t>
  </si>
  <si>
    <t>Quarterly Accruals S132</t>
  </si>
  <si>
    <t>Q133</t>
  </si>
  <si>
    <t>Quarterly Accruals S133</t>
  </si>
  <si>
    <t>Q134</t>
  </si>
  <si>
    <t>Quarterly Accruals S134</t>
  </si>
  <si>
    <t>Q135</t>
  </si>
  <si>
    <t>Quarterly Accruals S135</t>
  </si>
  <si>
    <t>Q136</t>
  </si>
  <si>
    <t>Quarterly Accruals S136</t>
  </si>
  <si>
    <t>Q137</t>
  </si>
  <si>
    <t>Quarterly Accruals S137</t>
  </si>
  <si>
    <t>Q138</t>
  </si>
  <si>
    <t>Quarterly Accruals S138</t>
  </si>
  <si>
    <t>Q139</t>
  </si>
  <si>
    <t>Quarterly Accruals S139</t>
  </si>
  <si>
    <t>Q140</t>
  </si>
  <si>
    <t>Quarterly Accruals S140</t>
  </si>
  <si>
    <t>Q141</t>
  </si>
  <si>
    <t>Quarterly Accruals S141</t>
  </si>
  <si>
    <t>Q142</t>
  </si>
  <si>
    <t>Quarterly Accruals S142</t>
  </si>
  <si>
    <t>Q143</t>
  </si>
  <si>
    <t>Quarterly Accruals S143</t>
  </si>
  <si>
    <t>Q144</t>
  </si>
  <si>
    <t>Quarterly Accruals S144</t>
  </si>
  <si>
    <t>Q145</t>
  </si>
  <si>
    <t>Quarterly Accruals S145</t>
  </si>
  <si>
    <t>Q146</t>
  </si>
  <si>
    <t>Quarterly Accruals S146</t>
  </si>
  <si>
    <t>Q147</t>
  </si>
  <si>
    <t>Quarterly Accruals S147</t>
  </si>
  <si>
    <t>Q148</t>
  </si>
  <si>
    <t>Quarterly Accruals S148</t>
  </si>
  <si>
    <t>Q149</t>
  </si>
  <si>
    <t>Quarterly Accruals S149</t>
  </si>
  <si>
    <t>Q150</t>
  </si>
  <si>
    <t>Quarterly Accruals S150</t>
  </si>
  <si>
    <t>Q151</t>
  </si>
  <si>
    <t>Quarterly Accruals S151</t>
  </si>
  <si>
    <t>Q152</t>
  </si>
  <si>
    <t>Quarterly Accruals S152</t>
  </si>
  <si>
    <t>Q153</t>
  </si>
  <si>
    <t>Quarterly Accruals S153</t>
  </si>
  <si>
    <t>Q156</t>
  </si>
  <si>
    <t>Quarterly Accruals S156</t>
  </si>
  <si>
    <t>Q157</t>
  </si>
  <si>
    <t>Quarterly Accruals S157</t>
  </si>
  <si>
    <t>Q158</t>
  </si>
  <si>
    <t>Quarterly Accruals S158</t>
  </si>
  <si>
    <t>Q159</t>
  </si>
  <si>
    <t>Quarterly Accruals S159</t>
  </si>
  <si>
    <t>Q160</t>
  </si>
  <si>
    <t>Quarterly Accruals S160</t>
  </si>
  <si>
    <t>Q161</t>
  </si>
  <si>
    <t>Quarterly Accruals S161</t>
  </si>
  <si>
    <t>Q162</t>
  </si>
  <si>
    <t>Quarterly Accruals S162</t>
  </si>
  <si>
    <t>Q163</t>
  </si>
  <si>
    <t>Quarterly Accruals S163</t>
  </si>
  <si>
    <t>Q164</t>
  </si>
  <si>
    <t>Quarterly Accruals S164</t>
  </si>
  <si>
    <t>Q165</t>
  </si>
  <si>
    <t>Quarterly Accruals S165</t>
  </si>
  <si>
    <t>Q168</t>
  </si>
  <si>
    <t>Quarterly Accruals S168</t>
  </si>
  <si>
    <t>Q169</t>
  </si>
  <si>
    <t>Quarterly Accruals S169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</si>
</sst>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800]dddd\,\ mmmm\ dd\,\ yyyy"/>
  </numFmts>
  <fonts count="20" x14ac:knownFonts="1">
    <font>
      <sz val="10"/>
      <name val="Arial"/>
    </font>
    <font>
      <sz val="10"/>
      <name val="Arial"/>
      <family val="2"/>
    </font>
    <font>
      <sz val="12"/>
      <name val="Helv"/>
    </font>
    <font>
      <sz val="12"/>
      <name val="Arial"/>
      <family val="2"/>
    </font>
    <font>
      <sz val="10"/>
      <name val="Arial"/>
      <family val="2"/>
    </font>
    <font>
      <b/>
      <sz val="12"/>
      <name val="Arial"/>
      <family val="2"/>
    </font>
    <font>
      <b/>
      <sz val="10"/>
      <name val="Arial"/>
      <family val="2"/>
    </font>
    <font>
      <b/>
      <sz val="12"/>
      <color indexed="18"/>
      <name val="Arial"/>
      <family val="2"/>
    </font>
    <font>
      <sz val="12"/>
      <color indexed="18"/>
      <name val="Arial"/>
      <family val="2"/>
    </font>
    <font>
      <sz val="10"/>
      <color indexed="18"/>
      <name val="Arial"/>
      <family val="2"/>
    </font>
    <font>
      <sz val="12"/>
      <color indexed="23"/>
      <name val="Arial"/>
      <family val="2"/>
    </font>
    <font>
      <b/>
      <sz val="12"/>
      <color indexed="10"/>
      <name val="Arial"/>
      <family val="2"/>
    </font>
    <font>
      <sz val="10"/>
      <color indexed="10"/>
      <name val="Arial"/>
      <family val="2"/>
    </font>
    <font>
      <sz val="12"/>
      <color indexed="10"/>
      <name val="Arial"/>
      <family val="2"/>
    </font>
    <font>
      <sz val="9"/>
      <color indexed="8"/>
      <name val="Arial"/>
      <family val="2"/>
    </font>
    <font>
      <b/>
      <sz val="12"/>
      <color rgb="FFFF0000"/>
      <name val="Arial"/>
      <family val="2"/>
    </font>
    <font>
      <b/>
      <sz val="14"/>
      <color rgb="FF00B050"/>
      <name val="Arial"/>
      <family val="2"/>
    </font>
    <font>
      <b/>
      <sz val="12"/>
      <color theme="0"/>
      <name val="Arial"/>
      <family val="2"/>
    </font>
    <font>
      <sz val="12"/>
      <color theme="0"/>
      <name val="Arial"/>
      <family val="2"/>
    </font>
    <font>
      <b/>
      <sz val="10"/>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s>
  <borders count="32">
    <border>
      <left/>
      <right/>
      <top/>
      <bottom/>
      <diagonal/>
    </border>
    <border>
      <left style="thin">
        <color indexed="64"/>
      </left>
      <right/>
      <top/>
      <bottom/>
      <diagonal/>
    </border>
    <border>
      <left style="medium">
        <color indexed="18"/>
      </left>
      <right style="thin">
        <color indexed="18"/>
      </right>
      <top style="medium">
        <color indexed="18"/>
      </top>
      <bottom style="thin">
        <color indexed="18"/>
      </bottom>
      <diagonal/>
    </border>
    <border>
      <left style="medium">
        <color indexed="18"/>
      </left>
      <right style="thin">
        <color indexed="18"/>
      </right>
      <top style="thin">
        <color indexed="18"/>
      </top>
      <bottom style="thin">
        <color indexed="18"/>
      </bottom>
      <diagonal/>
    </border>
    <border>
      <left/>
      <right/>
      <top/>
      <bottom style="medium">
        <color indexed="64"/>
      </bottom>
      <diagonal/>
    </border>
    <border>
      <left style="medium">
        <color indexed="18"/>
      </left>
      <right style="thin">
        <color indexed="18"/>
      </right>
      <top style="thin">
        <color indexed="18"/>
      </top>
      <bottom style="medium">
        <color indexed="18"/>
      </bottom>
      <diagonal/>
    </border>
    <border>
      <left style="thin">
        <color indexed="18"/>
      </left>
      <right style="medium">
        <color indexed="18"/>
      </right>
      <top style="thin">
        <color indexed="18"/>
      </top>
      <bottom style="medium">
        <color indexed="18"/>
      </bottom>
      <diagonal/>
    </border>
    <border>
      <left style="medium">
        <color indexed="18"/>
      </left>
      <right style="medium">
        <color indexed="18"/>
      </right>
      <top style="medium">
        <color indexed="18"/>
      </top>
      <bottom style="medium">
        <color indexed="18"/>
      </bottom>
      <diagonal/>
    </border>
    <border>
      <left style="thin">
        <color indexed="18"/>
      </left>
      <right style="thin">
        <color indexed="18"/>
      </right>
      <top style="thin">
        <color indexed="18"/>
      </top>
      <bottom style="medium">
        <color indexed="18"/>
      </bottom>
      <diagonal/>
    </border>
    <border>
      <left style="thin">
        <color indexed="64"/>
      </left>
      <right style="thin">
        <color indexed="64"/>
      </right>
      <top style="thin">
        <color indexed="64"/>
      </top>
      <bottom style="thin">
        <color indexed="64"/>
      </bottom>
      <diagonal/>
    </border>
    <border>
      <left style="thin">
        <color indexed="18"/>
      </left>
      <right style="medium">
        <color indexed="18"/>
      </right>
      <top style="medium">
        <color indexed="18"/>
      </top>
      <bottom style="thin">
        <color indexed="18"/>
      </bottom>
      <diagonal/>
    </border>
    <border>
      <left style="thin">
        <color indexed="18"/>
      </left>
      <right style="medium">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right/>
      <top/>
      <bottom style="medium">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8">
    <xf numFmtId="0" fontId="0" fillId="0" borderId="0"/>
    <xf numFmtId="43"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37" fontId="3" fillId="2" borderId="0" applyFill="0"/>
  </cellStyleXfs>
  <cellXfs count="96">
    <xf numFmtId="0" fontId="0" fillId="0" borderId="0" xfId="0"/>
    <xf numFmtId="37" fontId="3" fillId="0" borderId="0" xfId="7" applyFill="1"/>
    <xf numFmtId="37" fontId="3" fillId="0" borderId="0" xfId="7" applyFont="1" applyFill="1"/>
    <xf numFmtId="37" fontId="3" fillId="0" borderId="0" xfId="7" applyFill="1" applyAlignment="1">
      <alignment horizontal="right"/>
    </xf>
    <xf numFmtId="37" fontId="3" fillId="0" borderId="1" xfId="7" applyFill="1" applyBorder="1"/>
    <xf numFmtId="37" fontId="5" fillId="0" borderId="0" xfId="7" applyFont="1" applyFill="1"/>
    <xf numFmtId="37" fontId="5" fillId="0" borderId="0" xfId="7" applyFont="1" applyFill="1" applyBorder="1"/>
    <xf numFmtId="37" fontId="3" fillId="0" borderId="0" xfId="7" applyFill="1" applyBorder="1"/>
    <xf numFmtId="37" fontId="7" fillId="0" borderId="2" xfId="7" applyFont="1" applyFill="1" applyBorder="1"/>
    <xf numFmtId="37" fontId="3" fillId="0" borderId="0" xfId="7" applyFont="1" applyFill="1" applyBorder="1"/>
    <xf numFmtId="37" fontId="7" fillId="0" borderId="0" xfId="7" applyFont="1" applyFill="1" applyAlignment="1">
      <alignment horizontal="right"/>
    </xf>
    <xf numFmtId="37" fontId="7" fillId="0" borderId="3" xfId="7" applyFont="1" applyFill="1" applyBorder="1"/>
    <xf numFmtId="37" fontId="7" fillId="0" borderId="0" xfId="7" applyFont="1" applyFill="1" applyBorder="1" applyAlignment="1">
      <alignment horizontal="right"/>
    </xf>
    <xf numFmtId="37" fontId="8" fillId="0" borderId="0" xfId="7" applyFont="1" applyFill="1" applyBorder="1" applyAlignment="1">
      <alignment horizontal="left"/>
    </xf>
    <xf numFmtId="37" fontId="7" fillId="0" borderId="3" xfId="7" applyFont="1" applyFill="1" applyBorder="1" applyAlignment="1"/>
    <xf numFmtId="37" fontId="3" fillId="0" borderId="0" xfId="7" applyFont="1" applyFill="1" applyBorder="1" applyAlignment="1"/>
    <xf numFmtId="1" fontId="7" fillId="0" borderId="0" xfId="7" applyNumberFormat="1" applyFont="1" applyFill="1" applyBorder="1" applyAlignment="1">
      <alignment horizontal="right"/>
    </xf>
    <xf numFmtId="37" fontId="3" fillId="0" borderId="0" xfId="7" applyFont="1" applyFill="1" applyBorder="1" applyAlignment="1">
      <alignment horizontal="left"/>
    </xf>
    <xf numFmtId="37" fontId="8" fillId="0" borderId="0" xfId="7" applyFont="1" applyFill="1"/>
    <xf numFmtId="0" fontId="7" fillId="0" borderId="0" xfId="0" applyFont="1" applyBorder="1" applyAlignment="1">
      <alignment horizontal="right"/>
    </xf>
    <xf numFmtId="0" fontId="6" fillId="0" borderId="4" xfId="0" applyFont="1" applyBorder="1"/>
    <xf numFmtId="37" fontId="7" fillId="0" borderId="5" xfId="7" applyFont="1" applyFill="1" applyBorder="1"/>
    <xf numFmtId="37" fontId="7" fillId="0" borderId="5" xfId="7" applyFont="1" applyFill="1" applyBorder="1" applyAlignment="1"/>
    <xf numFmtId="37" fontId="8" fillId="0" borderId="6" xfId="7" applyFont="1" applyFill="1" applyBorder="1" applyAlignment="1">
      <alignment horizontal="right"/>
    </xf>
    <xf numFmtId="0" fontId="4" fillId="0" borderId="0" xfId="0" applyFont="1" applyBorder="1"/>
    <xf numFmtId="43" fontId="10" fillId="3" borderId="0" xfId="1" applyFont="1" applyFill="1"/>
    <xf numFmtId="43" fontId="10" fillId="3" borderId="0" xfId="1" applyFont="1" applyFill="1" applyAlignment="1">
      <alignment horizontal="right"/>
    </xf>
    <xf numFmtId="43" fontId="10" fillId="3" borderId="9" xfId="1" applyFont="1" applyFill="1" applyBorder="1" applyAlignment="1">
      <alignment horizontal="right"/>
    </xf>
    <xf numFmtId="37" fontId="11" fillId="0" borderId="0" xfId="7" applyFont="1" applyFill="1" applyAlignment="1">
      <alignment horizontal="left"/>
    </xf>
    <xf numFmtId="0" fontId="12" fillId="0" borderId="0" xfId="0" applyFont="1" applyBorder="1" applyAlignment="1">
      <alignment horizontal="left"/>
    </xf>
    <xf numFmtId="0" fontId="13" fillId="0" borderId="0" xfId="7" applyNumberFormat="1" applyFont="1" applyFill="1" applyAlignment="1">
      <alignment horizontal="left"/>
    </xf>
    <xf numFmtId="0" fontId="12" fillId="0" borderId="0" xfId="0" applyFont="1" applyAlignment="1">
      <alignment horizontal="left"/>
    </xf>
    <xf numFmtId="37" fontId="8" fillId="4" borderId="10" xfId="7" applyNumberFormat="1" applyFont="1" applyFill="1" applyBorder="1" applyAlignment="1">
      <alignment horizontal="right"/>
    </xf>
    <xf numFmtId="37" fontId="8" fillId="4" borderId="11" xfId="7" applyNumberFormat="1" applyFont="1" applyFill="1" applyBorder="1"/>
    <xf numFmtId="1" fontId="3" fillId="4" borderId="3" xfId="7" applyNumberFormat="1" applyFont="1" applyFill="1" applyBorder="1" applyAlignment="1">
      <alignment horizontal="right"/>
    </xf>
    <xf numFmtId="0" fontId="3" fillId="4" borderId="12" xfId="7" applyNumberFormat="1" applyFill="1" applyBorder="1" applyAlignment="1">
      <alignment horizontal="right"/>
    </xf>
    <xf numFmtId="1" fontId="8" fillId="4" borderId="10" xfId="7" applyNumberFormat="1" applyFont="1" applyFill="1" applyBorder="1"/>
    <xf numFmtId="1" fontId="8" fillId="4" borderId="11" xfId="7" applyNumberFormat="1" applyFont="1" applyFill="1" applyBorder="1"/>
    <xf numFmtId="4" fontId="3" fillId="4" borderId="12" xfId="7" applyNumberFormat="1" applyFill="1" applyBorder="1" applyAlignment="1">
      <alignment horizontal="right"/>
    </xf>
    <xf numFmtId="2" fontId="3" fillId="4" borderId="11" xfId="7" applyNumberFormat="1" applyFont="1" applyFill="1" applyBorder="1" applyAlignment="1">
      <alignment horizontal="left"/>
    </xf>
    <xf numFmtId="37" fontId="8" fillId="4" borderId="0" xfId="7" applyNumberFormat="1" applyFont="1" applyFill="1" applyBorder="1" applyAlignment="1">
      <alignment horizontal="left"/>
    </xf>
    <xf numFmtId="37" fontId="4" fillId="0" borderId="13" xfId="7" applyFont="1" applyFill="1" applyBorder="1" applyAlignment="1">
      <alignment horizontal="left"/>
    </xf>
    <xf numFmtId="37" fontId="3" fillId="6" borderId="0" xfId="7" applyFill="1"/>
    <xf numFmtId="37" fontId="8" fillId="0" borderId="0" xfId="7" applyFont="1" applyFill="1" applyBorder="1" applyAlignment="1"/>
    <xf numFmtId="37" fontId="7" fillId="0" borderId="0" xfId="7" applyFont="1" applyFill="1" applyBorder="1" applyAlignment="1"/>
    <xf numFmtId="37" fontId="8" fillId="0" borderId="0" xfId="7" applyFont="1" applyFill="1" applyBorder="1" applyAlignment="1">
      <alignment horizontal="right"/>
    </xf>
    <xf numFmtId="37" fontId="15" fillId="0" borderId="0" xfId="7" applyFont="1" applyFill="1" applyBorder="1"/>
    <xf numFmtId="37" fontId="8" fillId="6" borderId="11" xfId="7" applyFont="1" applyFill="1" applyBorder="1"/>
    <xf numFmtId="37" fontId="8" fillId="6" borderId="11" xfId="7" applyFont="1" applyFill="1" applyBorder="1" applyAlignment="1"/>
    <xf numFmtId="37" fontId="8" fillId="6" borderId="6" xfId="7" applyFont="1" applyFill="1" applyBorder="1" applyAlignment="1"/>
    <xf numFmtId="37" fontId="3" fillId="6" borderId="12" xfId="7" applyNumberFormat="1" applyFill="1" applyBorder="1" applyAlignment="1">
      <alignment horizontal="right"/>
    </xf>
    <xf numFmtId="0" fontId="3" fillId="6" borderId="12" xfId="7" applyNumberFormat="1" applyFill="1" applyBorder="1" applyAlignment="1">
      <alignment horizontal="right"/>
    </xf>
    <xf numFmtId="37" fontId="8" fillId="6" borderId="11" xfId="7" applyFont="1" applyFill="1" applyBorder="1" applyAlignment="1">
      <alignment horizontal="left"/>
    </xf>
    <xf numFmtId="37" fontId="16" fillId="0" borderId="0" xfId="7" applyFont="1" applyFill="1" applyBorder="1"/>
    <xf numFmtId="37" fontId="8" fillId="6" borderId="0" xfId="7" applyNumberFormat="1" applyFont="1" applyFill="1" applyBorder="1" applyAlignment="1">
      <alignment horizontal="left"/>
    </xf>
    <xf numFmtId="164" fontId="8" fillId="6" borderId="0" xfId="7" applyNumberFormat="1" applyFont="1" applyFill="1" applyBorder="1" applyAlignment="1">
      <alignment horizontal="left"/>
    </xf>
    <xf numFmtId="4" fontId="8" fillId="6" borderId="11" xfId="7" applyNumberFormat="1" applyFont="1" applyFill="1" applyBorder="1" applyAlignment="1"/>
    <xf numFmtId="0" fontId="4" fillId="0" borderId="0" xfId="0" applyFont="1"/>
    <xf numFmtId="37" fontId="0" fillId="0" borderId="0" xfId="0" applyNumberFormat="1"/>
    <xf numFmtId="0" fontId="6" fillId="0" borderId="0" xfId="0" applyFont="1"/>
    <xf numFmtId="0" fontId="4" fillId="7" borderId="0" xfId="0" applyFont="1" applyFill="1"/>
    <xf numFmtId="0" fontId="0" fillId="0" borderId="14" xfId="0" applyBorder="1"/>
    <xf numFmtId="0" fontId="0" fillId="0" borderId="15" xfId="0" applyBorder="1"/>
    <xf numFmtId="0" fontId="4" fillId="0" borderId="16" xfId="0" applyFont="1" applyBorder="1"/>
    <xf numFmtId="0" fontId="0" fillId="0" borderId="17" xfId="0" applyBorder="1"/>
    <xf numFmtId="0" fontId="0" fillId="0" borderId="0" xfId="0" applyBorder="1"/>
    <xf numFmtId="0" fontId="4" fillId="0" borderId="18" xfId="0" applyFont="1" applyBorder="1"/>
    <xf numFmtId="0" fontId="0" fillId="0" borderId="18" xfId="0" applyBorder="1"/>
    <xf numFmtId="0" fontId="0" fillId="0" borderId="19" xfId="0" applyBorder="1"/>
    <xf numFmtId="0" fontId="0" fillId="0" borderId="4" xfId="0" applyBorder="1"/>
    <xf numFmtId="0" fontId="0" fillId="0" borderId="20" xfId="0" applyBorder="1"/>
    <xf numFmtId="37" fontId="17" fillId="8" borderId="0" xfId="7" applyFont="1" applyFill="1"/>
    <xf numFmtId="37" fontId="18" fillId="8" borderId="0" xfId="7" applyFont="1" applyFill="1"/>
    <xf numFmtId="37" fontId="3" fillId="9" borderId="0" xfId="7" applyFont="1" applyFill="1"/>
    <xf numFmtId="0" fontId="8" fillId="4" borderId="0" xfId="7" applyNumberFormat="1" applyFont="1" applyFill="1" applyBorder="1" applyAlignment="1">
      <alignment horizontal="left"/>
    </xf>
    <xf numFmtId="49" fontId="14" fillId="5" borderId="0" xfId="0" applyNumberFormat="1" applyFont="1" applyFill="1" applyBorder="1" applyAlignment="1">
      <alignment horizontal="center"/>
    </xf>
    <xf numFmtId="49" fontId="14" fillId="5" borderId="0" xfId="0" applyNumberFormat="1" applyFont="1" applyFill="1" applyBorder="1" applyAlignment="1">
      <alignment horizontal="left"/>
    </xf>
    <xf numFmtId="1" fontId="3" fillId="10" borderId="5" xfId="7" applyNumberFormat="1" applyFill="1" applyBorder="1" applyAlignment="1"/>
    <xf numFmtId="1" fontId="3" fillId="10" borderId="8" xfId="7" applyNumberFormat="1" applyFill="1" applyBorder="1" applyAlignment="1">
      <alignment horizontal="right"/>
    </xf>
    <xf numFmtId="4" fontId="3" fillId="10" borderId="8" xfId="7" applyNumberFormat="1" applyFill="1" applyBorder="1" applyAlignment="1">
      <alignment horizontal="right"/>
    </xf>
    <xf numFmtId="2" fontId="3" fillId="10" borderId="6" xfId="7" applyNumberFormat="1" applyFill="1" applyBorder="1" applyAlignment="1">
      <alignment horizontal="left"/>
    </xf>
    <xf numFmtId="0" fontId="9" fillId="10" borderId="7" xfId="0" applyFont="1" applyFill="1" applyBorder="1"/>
    <xf numFmtId="37" fontId="3" fillId="10" borderId="8" xfId="7" applyNumberFormat="1" applyFill="1" applyBorder="1" applyAlignment="1">
      <alignment horizontal="right"/>
    </xf>
    <xf numFmtId="0" fontId="6" fillId="11" borderId="25" xfId="0" applyFont="1" applyFill="1" applyBorder="1"/>
    <xf numFmtId="0" fontId="6" fillId="11" borderId="26" xfId="0" applyFont="1" applyFill="1" applyBorder="1"/>
    <xf numFmtId="0" fontId="6" fillId="11" borderId="0" xfId="0" applyFont="1" applyFill="1" applyBorder="1"/>
    <xf numFmtId="0" fontId="6" fillId="11" borderId="28" xfId="0" applyFont="1" applyFill="1" applyBorder="1"/>
    <xf numFmtId="0" fontId="6" fillId="11" borderId="30" xfId="0" applyFont="1" applyFill="1" applyBorder="1"/>
    <xf numFmtId="0" fontId="6" fillId="11" borderId="31" xfId="0" applyFont="1" applyFill="1" applyBorder="1"/>
    <xf numFmtId="0" fontId="19" fillId="11" borderId="0" xfId="0" applyFont="1" applyFill="1"/>
    <xf numFmtId="0" fontId="6" fillId="11" borderId="24" xfId="0" applyFont="1" applyFill="1" applyBorder="1"/>
    <xf numFmtId="0" fontId="6" fillId="11" borderId="27" xfId="0" applyFont="1" applyFill="1" applyBorder="1"/>
    <xf numFmtId="0" fontId="6" fillId="11" borderId="29" xfId="0" applyFont="1" applyFill="1" applyBorder="1"/>
    <xf numFmtId="37" fontId="1" fillId="4" borderId="21" xfId="7" applyFont="1" applyFill="1" applyBorder="1" applyAlignment="1">
      <alignment horizontal="left"/>
    </xf>
    <xf numFmtId="37" fontId="4" fillId="4" borderId="22" xfId="7" applyFont="1" applyFill="1" applyBorder="1" applyAlignment="1">
      <alignment horizontal="left"/>
    </xf>
    <xf numFmtId="37" fontId="4" fillId="4" borderId="23" xfId="7" applyFont="1" applyFill="1" applyBorder="1" applyAlignment="1">
      <alignment horizontal="left"/>
    </xf>
  </cellXfs>
  <cellStyles count="8">
    <cellStyle name="Comma" xfId="1" builtinId="3"/>
    <cellStyle name="Normal" xfId="0" builtinId="0"/>
    <cellStyle name="Normal - Style1" xfId="2" xr:uid="{00000000-0005-0000-0000-000002000000}"/>
    <cellStyle name="Normal - Style2" xfId="3" xr:uid="{00000000-0005-0000-0000-000003000000}"/>
    <cellStyle name="Normal - Style3" xfId="4" xr:uid="{00000000-0005-0000-0000-000004000000}"/>
    <cellStyle name="Normal - Style4" xfId="5" xr:uid="{00000000-0005-0000-0000-000005000000}"/>
    <cellStyle name="Normal - Style5" xfId="6" xr:uid="{00000000-0005-0000-0000-000006000000}"/>
    <cellStyle name="Normal_Report" xfId="7" xr:uid="{00000000-0005-0000-0000-00000700000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752475</xdr:colOff>
      <xdr:row>0</xdr:row>
      <xdr:rowOff>76200</xdr:rowOff>
    </xdr:from>
    <xdr:to>
      <xdr:col>9</xdr:col>
      <xdr:colOff>1114425</xdr:colOff>
      <xdr:row>2</xdr:row>
      <xdr:rowOff>47625</xdr:rowOff>
    </xdr:to>
    <xdr:pic>
      <xdr:nvPicPr>
        <xdr:cNvPr id="1044" name="Picture 1" descr="CedarOA_land_2col">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86650" y="76200"/>
          <a:ext cx="1562100" cy="381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xdr:row>
      <xdr:rowOff>0</xdr:rowOff>
    </xdr:from>
    <xdr:to>
      <xdr:col>9</xdr:col>
      <xdr:colOff>295275</xdr:colOff>
      <xdr:row>6</xdr:row>
      <xdr:rowOff>19050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6200" y="485775"/>
          <a:ext cx="5181600"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IE" sz="1100"/>
            <a:t>The same template can be used to post to different eFinancials Budget Fields, but each Journal may only post to one Budget Field. The Budget Fields</a:t>
          </a:r>
          <a:r>
            <a:rPr lang="en-IE" sz="1100" baseline="0"/>
            <a:t> are used as follows:</a:t>
          </a:r>
          <a:endParaRPr lang="en-IE" sz="1100"/>
        </a:p>
      </xdr:txBody>
    </xdr:sp>
    <xdr:clientData/>
  </xdr:twoCellAnchor>
  <xdr:twoCellAnchor>
    <xdr:from>
      <xdr:col>1</xdr:col>
      <xdr:colOff>0</xdr:colOff>
      <xdr:row>16</xdr:row>
      <xdr:rowOff>0</xdr:rowOff>
    </xdr:from>
    <xdr:to>
      <xdr:col>9</xdr:col>
      <xdr:colOff>295275</xdr:colOff>
      <xdr:row>43</xdr:row>
      <xdr:rowOff>133350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09600" y="2590800"/>
          <a:ext cx="5172075" cy="450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IE" sz="1100"/>
            <a:t>The </a:t>
          </a:r>
          <a:r>
            <a:rPr lang="en-IE" sz="1100" b="1"/>
            <a:t>Full Year Operational Budget </a:t>
          </a:r>
          <a:r>
            <a:rPr lang="en-IE" sz="1100"/>
            <a:t>is the 'traditional' budget used for cost centre control and reporting purposes. This budget is used by POP. Finance Managers</a:t>
          </a:r>
          <a:r>
            <a:rPr lang="en-IE" sz="1100" baseline="0"/>
            <a:t> are permitted to adjust the budget during the year as needs change, with the primary objective being to enable them to control expenditure appropriately.  Normally, such adjustments will be neutral overall (e.g. an increase to NonPay will be matched by an increase to Income). However, it is permitted, though not desirable, for the sum of the operating budgets to be modified and to differ from the approved University Budget. Finance Managers should only do so if absolutely necessary.</a:t>
          </a:r>
        </a:p>
        <a:p>
          <a:r>
            <a:rPr lang="en-IE" sz="1100" baseline="0"/>
            <a:t>All cost centres are required to have a Full Year Operational Budget in place.</a:t>
          </a:r>
        </a:p>
        <a:p>
          <a:endParaRPr lang="en-IE" sz="1100" baseline="0"/>
        </a:p>
        <a:p>
          <a:r>
            <a:rPr lang="en-IE" sz="1100" baseline="0"/>
            <a:t>The </a:t>
          </a:r>
          <a:r>
            <a:rPr lang="en-IE" sz="1100" b="1" baseline="0"/>
            <a:t>Phased</a:t>
          </a:r>
          <a:r>
            <a:rPr lang="en-IE" sz="1100" baseline="0"/>
            <a:t> </a:t>
          </a:r>
          <a:r>
            <a:rPr lang="en-IE" sz="1100" b="1" baseline="0"/>
            <a:t>University Budget </a:t>
          </a:r>
          <a:r>
            <a:rPr lang="en-IE" sz="1100" baseline="0"/>
            <a:t>is the formally approved budget for a unit ('S' code). It may only be varied with approval from the BRC / FRAMC. This is the Budget that is used for formal University-level reporting, Outturns reporting and when setting Budgets for the following year. The Budget is phased (i.e. split out over 12 months/ 4 Qtrs) and the phased budgets are used for YTD reporting such as within Outturns. The Phased University Budget relates to a Level 6 unit (e.g. a School) and is stored in a single cost centre, not split out to all cost centres.</a:t>
          </a:r>
        </a:p>
        <a:p>
          <a:endParaRPr lang="en-IE" sz="1100" baseline="0"/>
        </a:p>
        <a:p>
          <a:r>
            <a:rPr lang="en-IE" sz="1100" baseline="0"/>
            <a:t>The </a:t>
          </a:r>
          <a:r>
            <a:rPr lang="en-IE" sz="1100" b="1" baseline="0"/>
            <a:t>Phased Operational Budget </a:t>
          </a:r>
          <a:r>
            <a:rPr lang="en-IE" sz="1100" baseline="0"/>
            <a:t>is used for local (e.g. cost centre level or within a School or College) YTD reporting.  This budget field is used by some, but not by all, units.</a:t>
          </a:r>
        </a:p>
        <a:p>
          <a:endParaRPr lang="en-IE" sz="1100" baseline="0"/>
        </a:p>
        <a:p>
          <a:r>
            <a:rPr lang="en-IE" sz="1100" baseline="0"/>
            <a:t>The </a:t>
          </a:r>
          <a:r>
            <a:rPr lang="en-IE" sz="1100" b="1" baseline="0"/>
            <a:t>Forecast</a:t>
          </a:r>
          <a:r>
            <a:rPr lang="en-IE" sz="1100" baseline="0"/>
            <a:t> is loaded onto eFinancials in order to support local reporting of Actuals V Budget V Forecast (to be confirmed).</a:t>
          </a:r>
          <a:endParaRPr lang="en-I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5"/>
  <sheetViews>
    <sheetView showGridLines="0" tabSelected="1" zoomScale="75" workbookViewId="0">
      <selection activeCell="F4" sqref="F4"/>
    </sheetView>
  </sheetViews>
  <sheetFormatPr defaultColWidth="13.85546875" defaultRowHeight="12.75" customHeight="1" x14ac:dyDescent="0.2"/>
  <cols>
    <col min="1" max="1" width="6.42578125" customWidth="1"/>
    <col min="2" max="2" width="21" customWidth="1"/>
    <col min="3" max="3" width="18.28515625" customWidth="1"/>
    <col min="5" max="5" width="16.85546875" customWidth="1"/>
    <col min="6" max="6" width="11.140625" customWidth="1"/>
    <col min="7" max="8" width="6.7109375" customWidth="1"/>
    <col min="9" max="9" width="18" customWidth="1"/>
    <col min="10" max="10" width="36.28515625" customWidth="1"/>
    <col min="11" max="11" width="21.7109375" customWidth="1"/>
    <col min="12" max="12" width="4.85546875" style="31" customWidth="1"/>
    <col min="13" max="13" width="26.85546875" customWidth="1"/>
    <col min="14" max="14" width="17.7109375" bestFit="1" customWidth="1"/>
  </cols>
  <sheetData>
    <row r="1" spans="1:91" s="1" customFormat="1" ht="16.5" thickBot="1" x14ac:dyDescent="0.3">
      <c r="E1" s="6"/>
      <c r="H1" s="7"/>
      <c r="I1" s="7"/>
      <c r="L1" s="28"/>
      <c r="M1" s="5"/>
    </row>
    <row r="2" spans="1:91" s="1" customFormat="1" ht="15.75" x14ac:dyDescent="0.25">
      <c r="B2" s="8" t="s">
        <v>34</v>
      </c>
      <c r="C2" s="32"/>
      <c r="E2" s="8" t="s">
        <v>5</v>
      </c>
      <c r="F2" s="36"/>
      <c r="G2" s="7"/>
      <c r="H2" s="7"/>
      <c r="I2" s="9"/>
      <c r="J2" s="10" t="s">
        <v>6</v>
      </c>
      <c r="K2" s="9"/>
      <c r="L2" s="28"/>
      <c r="M2" s="5"/>
    </row>
    <row r="3" spans="1:91" s="1" customFormat="1" ht="15.75" x14ac:dyDescent="0.25">
      <c r="B3" s="11" t="s">
        <v>30</v>
      </c>
      <c r="C3" s="33">
        <v>1</v>
      </c>
      <c r="E3" s="11" t="s">
        <v>7</v>
      </c>
      <c r="F3" s="37">
        <v>2020</v>
      </c>
      <c r="G3" s="7"/>
      <c r="H3" s="7"/>
      <c r="K3" s="6"/>
      <c r="L3" s="28"/>
      <c r="M3" s="5"/>
      <c r="T3" s="1" t="s">
        <v>26</v>
      </c>
      <c r="U3" s="1" t="s">
        <v>27</v>
      </c>
    </row>
    <row r="4" spans="1:91" s="1" customFormat="1" ht="15.75" x14ac:dyDescent="0.25">
      <c r="B4" s="11" t="s">
        <v>31</v>
      </c>
      <c r="C4" s="47"/>
      <c r="E4" s="11" t="s">
        <v>8</v>
      </c>
      <c r="F4" s="47"/>
      <c r="G4" s="7"/>
      <c r="H4" s="7"/>
      <c r="I4" s="12" t="s">
        <v>9</v>
      </c>
      <c r="J4" s="54">
        <f>CLINK_BUDGET_JOURNALS.CLBJ_NAME</f>
        <v>0</v>
      </c>
      <c r="K4" s="6"/>
      <c r="L4" s="28"/>
      <c r="M4" s="5"/>
      <c r="T4" s="42">
        <v>1</v>
      </c>
      <c r="U4" s="42" t="s">
        <v>29</v>
      </c>
    </row>
    <row r="5" spans="1:91" s="1" customFormat="1" ht="15.75" x14ac:dyDescent="0.25">
      <c r="B5" s="11" t="s">
        <v>10</v>
      </c>
      <c r="C5" s="47"/>
      <c r="E5" s="14" t="s">
        <v>11</v>
      </c>
      <c r="F5" s="48"/>
      <c r="G5" s="15"/>
      <c r="H5" s="15"/>
      <c r="I5" s="16" t="s">
        <v>12</v>
      </c>
      <c r="J5" s="55">
        <f ca="1">TODAY()</f>
        <v>43815</v>
      </c>
      <c r="L5" s="28"/>
      <c r="M5" s="5"/>
      <c r="T5" s="42">
        <v>2</v>
      </c>
      <c r="U5" s="42" t="s">
        <v>42</v>
      </c>
    </row>
    <row r="6" spans="1:91" s="1" customFormat="1" ht="15.75" x14ac:dyDescent="0.25">
      <c r="B6" s="11" t="s">
        <v>32</v>
      </c>
      <c r="C6" s="56">
        <f>ROUND(K34,2)</f>
        <v>0</v>
      </c>
      <c r="E6" s="11" t="s">
        <v>13</v>
      </c>
      <c r="F6" s="47"/>
      <c r="H6" s="9"/>
      <c r="I6" s="12" t="s">
        <v>14</v>
      </c>
      <c r="J6" s="40"/>
      <c r="L6" s="28"/>
      <c r="M6" s="5"/>
      <c r="T6" s="42">
        <v>3</v>
      </c>
      <c r="U6" s="42" t="s">
        <v>3834</v>
      </c>
    </row>
    <row r="7" spans="1:91" s="1" customFormat="1" ht="15.75" x14ac:dyDescent="0.25">
      <c r="B7" s="11" t="s">
        <v>33</v>
      </c>
      <c r="C7" s="47"/>
      <c r="E7" s="14" t="s">
        <v>15</v>
      </c>
      <c r="F7" s="52"/>
      <c r="G7" s="17"/>
      <c r="H7" s="17"/>
      <c r="I7" s="12" t="s">
        <v>3833</v>
      </c>
      <c r="J7" s="74"/>
      <c r="K7" s="1" t="s">
        <v>3832</v>
      </c>
      <c r="L7" s="28"/>
      <c r="M7" s="5"/>
      <c r="T7" s="42">
        <v>4</v>
      </c>
      <c r="U7" s="42" t="s">
        <v>38</v>
      </c>
    </row>
    <row r="8" spans="1:91" s="1" customFormat="1" ht="16.5" thickBot="1" x14ac:dyDescent="0.3">
      <c r="B8" s="11" t="s">
        <v>16</v>
      </c>
      <c r="C8" s="48"/>
      <c r="E8" s="14" t="s">
        <v>17</v>
      </c>
      <c r="F8" s="52"/>
      <c r="G8" s="17"/>
      <c r="H8" s="17"/>
      <c r="I8" s="19" t="s">
        <v>18</v>
      </c>
      <c r="J8" s="20"/>
      <c r="K8" s="6"/>
      <c r="L8" s="28"/>
      <c r="M8" s="5"/>
      <c r="T8" s="42">
        <v>5</v>
      </c>
      <c r="U8" s="42" t="s">
        <v>28</v>
      </c>
    </row>
    <row r="9" spans="1:91" s="1" customFormat="1" ht="16.5" thickBot="1" x14ac:dyDescent="0.3">
      <c r="B9" s="21" t="s">
        <v>19</v>
      </c>
      <c r="C9" s="49"/>
      <c r="E9" s="22" t="s">
        <v>20</v>
      </c>
      <c r="F9" s="23" t="s">
        <v>21</v>
      </c>
      <c r="G9" s="17"/>
      <c r="I9" s="18"/>
      <c r="K9" s="6"/>
      <c r="L9" s="28"/>
      <c r="M9" s="5"/>
      <c r="T9" s="42">
        <v>6</v>
      </c>
      <c r="U9" s="42" t="s">
        <v>41</v>
      </c>
    </row>
    <row r="10" spans="1:91" s="1" customFormat="1" ht="18" x14ac:dyDescent="0.25">
      <c r="B10" s="53" t="str">
        <f>VLOOKUP(CLINK_BUDGET_JOURNALS.CLBJ_BUDGET_NO,tblBudgetFields,2,FALSE)</f>
        <v>Full Year Operational Budget</v>
      </c>
      <c r="C10" s="43"/>
      <c r="E10" s="44"/>
      <c r="F10" s="45"/>
      <c r="G10" s="17"/>
      <c r="I10" s="12" t="s">
        <v>3142</v>
      </c>
      <c r="J10" s="42" t="str">
        <f ca="1">CLINK_BUDGET_JOURNALS.CLBJ_NAME&amp;"-"&amp;TEXT(J5,"YYYYMMDD")</f>
        <v>-20191216</v>
      </c>
      <c r="K10" s="6"/>
      <c r="L10" s="28"/>
      <c r="M10" s="5"/>
    </row>
    <row r="11" spans="1:91" s="1" customFormat="1" ht="15.75" x14ac:dyDescent="0.25">
      <c r="B11" s="46" t="str">
        <f>IF(ISBLANK(CLINK_BUDGET_JOURNALS.CLBJ_NAME),"Journal Ref Not Yet Entered","")</f>
        <v>Journal Ref Not Yet Entered</v>
      </c>
      <c r="E11" s="15"/>
      <c r="F11" s="13"/>
      <c r="G11" s="17"/>
      <c r="K11" s="6"/>
      <c r="L11" s="28"/>
      <c r="M11" s="5"/>
    </row>
    <row r="12" spans="1:91" s="1" customFormat="1" ht="16.5" thickBot="1" x14ac:dyDescent="0.3">
      <c r="B12" s="1" t="s">
        <v>3123</v>
      </c>
      <c r="E12" s="15"/>
      <c r="F12" s="13"/>
      <c r="G12" s="17"/>
      <c r="K12" s="6"/>
      <c r="L12" s="28"/>
      <c r="M12" s="5"/>
    </row>
    <row r="13" spans="1:91" s="1" customFormat="1" ht="16.5" thickBot="1" x14ac:dyDescent="0.3">
      <c r="B13" s="93"/>
      <c r="C13" s="94"/>
      <c r="D13" s="94"/>
      <c r="E13" s="94"/>
      <c r="F13" s="94"/>
      <c r="G13" s="94"/>
      <c r="H13" s="94"/>
      <c r="I13" s="94"/>
      <c r="J13" s="95"/>
      <c r="K13" s="6"/>
      <c r="L13" s="28"/>
      <c r="M13" s="71" t="s">
        <v>3137</v>
      </c>
      <c r="N13" s="72"/>
    </row>
    <row r="14" spans="1:91" s="1" customFormat="1" ht="16.5" thickBot="1" x14ac:dyDescent="0.3">
      <c r="B14" s="41"/>
      <c r="C14" s="41"/>
      <c r="D14" s="41"/>
      <c r="E14" s="41"/>
      <c r="F14" s="41"/>
      <c r="G14" s="41"/>
      <c r="H14" s="41"/>
      <c r="I14" s="41"/>
      <c r="J14" s="41"/>
      <c r="K14" s="6"/>
      <c r="L14" s="28"/>
      <c r="M14" s="1" t="s">
        <v>58</v>
      </c>
      <c r="N14" s="2" t="s">
        <v>59</v>
      </c>
    </row>
    <row r="15" spans="1:91" s="2" customFormat="1" ht="15.75" thickBot="1" x14ac:dyDescent="0.25">
      <c r="B15" s="81" t="s">
        <v>0</v>
      </c>
      <c r="C15" s="81" t="s">
        <v>1</v>
      </c>
      <c r="D15" s="81" t="s">
        <v>2</v>
      </c>
      <c r="E15" s="81" t="s">
        <v>3</v>
      </c>
      <c r="F15" s="81" t="s">
        <v>22</v>
      </c>
      <c r="G15" s="81" t="s">
        <v>23</v>
      </c>
      <c r="H15" s="81" t="s">
        <v>15</v>
      </c>
      <c r="I15" s="81" t="s">
        <v>4</v>
      </c>
      <c r="J15" s="81" t="s">
        <v>35</v>
      </c>
      <c r="K15" s="25" t="s">
        <v>25</v>
      </c>
      <c r="L15" s="29"/>
      <c r="M15" s="24"/>
      <c r="N15" s="24"/>
    </row>
    <row r="16" spans="1:91" s="1" customFormat="1" ht="15" x14ac:dyDescent="0.2">
      <c r="A16" s="3"/>
      <c r="B16" s="34"/>
      <c r="C16" s="35"/>
      <c r="D16" s="50" t="s">
        <v>24</v>
      </c>
      <c r="E16" s="51"/>
      <c r="F16" s="51"/>
      <c r="G16" s="51"/>
      <c r="H16" s="51"/>
      <c r="I16" s="38"/>
      <c r="J16" s="39"/>
      <c r="K16" s="26">
        <f t="shared" ref="K16:K33" si="0">IF(I16&lt;0,0,ROUND(I16,2))</f>
        <v>0</v>
      </c>
      <c r="L16" s="30" t="str">
        <f t="shared" ref="L16:L33" si="1">IF(LEN(J16)&gt;25,"Error - Description too long.","")</f>
        <v/>
      </c>
      <c r="M16" s="73" t="e">
        <f t="shared" ref="M16:M32" si="2">VLOOKUP(TEXT(B16,"0000"),tblCCs,2,FALSE)</f>
        <v>#N/A</v>
      </c>
      <c r="N16" s="1" t="e">
        <f t="shared" ref="N16:N32" si="3">VLOOKUP(C16,tblAccountCodes,3,FALSE)</f>
        <v>#N/A</v>
      </c>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4"/>
    </row>
    <row r="17" spans="1:91" s="1" customFormat="1" ht="15" x14ac:dyDescent="0.2">
      <c r="A17" s="3"/>
      <c r="B17" s="34"/>
      <c r="C17" s="35"/>
      <c r="D17" s="50"/>
      <c r="E17" s="51"/>
      <c r="F17" s="51"/>
      <c r="G17" s="51"/>
      <c r="H17" s="51"/>
      <c r="I17" s="38"/>
      <c r="J17" s="39"/>
      <c r="K17" s="26">
        <f t="shared" ref="K17:K19" si="4">IF(I17&lt;0,0,ROUND(I17,2))</f>
        <v>0</v>
      </c>
      <c r="L17" s="30" t="str">
        <f t="shared" ref="L17:L19" si="5">IF(LEN(J17)&gt;25,"Error - Description too long.","")</f>
        <v/>
      </c>
      <c r="M17" s="73" t="e">
        <f t="shared" ref="M17:M19" si="6">VLOOKUP(TEXT(B17,"0000"),tblCCs,2,FALSE)</f>
        <v>#N/A</v>
      </c>
      <c r="N17" s="1" t="e">
        <f t="shared" ref="N17:N19" si="7">VLOOKUP(C17,tblAccountCodes,3,FALSE)</f>
        <v>#N/A</v>
      </c>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4"/>
    </row>
    <row r="18" spans="1:91" s="1" customFormat="1" ht="15" x14ac:dyDescent="0.2">
      <c r="A18" s="3"/>
      <c r="B18" s="34"/>
      <c r="C18" s="35"/>
      <c r="D18" s="50" t="s">
        <v>24</v>
      </c>
      <c r="E18" s="51"/>
      <c r="F18" s="51"/>
      <c r="G18" s="51"/>
      <c r="H18" s="51"/>
      <c r="I18" s="38"/>
      <c r="J18" s="39"/>
      <c r="K18" s="26">
        <f t="shared" si="4"/>
        <v>0</v>
      </c>
      <c r="L18" s="30" t="str">
        <f t="shared" si="5"/>
        <v/>
      </c>
      <c r="M18" s="73" t="e">
        <f t="shared" si="6"/>
        <v>#N/A</v>
      </c>
      <c r="N18" s="1" t="e">
        <f t="shared" si="7"/>
        <v>#N/A</v>
      </c>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4"/>
    </row>
    <row r="19" spans="1:91" s="1" customFormat="1" ht="15" x14ac:dyDescent="0.2">
      <c r="A19" s="3"/>
      <c r="B19" s="34"/>
      <c r="C19" s="35"/>
      <c r="D19" s="50" t="s">
        <v>24</v>
      </c>
      <c r="E19" s="51"/>
      <c r="F19" s="51"/>
      <c r="G19" s="51"/>
      <c r="H19" s="51"/>
      <c r="I19" s="38"/>
      <c r="J19" s="39"/>
      <c r="K19" s="26">
        <f t="shared" si="4"/>
        <v>0</v>
      </c>
      <c r="L19" s="30" t="str">
        <f t="shared" si="5"/>
        <v/>
      </c>
      <c r="M19" s="73" t="e">
        <f t="shared" si="6"/>
        <v>#N/A</v>
      </c>
      <c r="N19" s="1" t="e">
        <f t="shared" si="7"/>
        <v>#N/A</v>
      </c>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4"/>
    </row>
    <row r="20" spans="1:91" s="1" customFormat="1" ht="15" x14ac:dyDescent="0.2">
      <c r="A20" s="3"/>
      <c r="B20" s="34"/>
      <c r="C20" s="35"/>
      <c r="D20" s="50" t="s">
        <v>24</v>
      </c>
      <c r="E20" s="51"/>
      <c r="F20" s="51"/>
      <c r="G20" s="51"/>
      <c r="H20" s="51"/>
      <c r="I20" s="38"/>
      <c r="J20" s="39"/>
      <c r="K20" s="26">
        <f t="shared" ref="K20:K31" si="8">IF(I20&lt;0,0,ROUND(I20,2))</f>
        <v>0</v>
      </c>
      <c r="L20" s="30" t="str">
        <f t="shared" ref="L20:L31" si="9">IF(LEN(J20)&gt;25,"Error - Description too long.","")</f>
        <v/>
      </c>
      <c r="M20" s="73" t="e">
        <f t="shared" ref="M20:M31" si="10">VLOOKUP(TEXT(B20,"0000"),tblCCs,2,FALSE)</f>
        <v>#N/A</v>
      </c>
      <c r="N20" s="1" t="e">
        <f t="shared" ref="N20:N31" si="11">VLOOKUP(C20,tblAccountCodes,3,FALSE)</f>
        <v>#N/A</v>
      </c>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4"/>
    </row>
    <row r="21" spans="1:91" s="1" customFormat="1" ht="15" x14ac:dyDescent="0.2">
      <c r="A21" s="3"/>
      <c r="B21" s="34"/>
      <c r="C21" s="35"/>
      <c r="D21" s="50" t="s">
        <v>24</v>
      </c>
      <c r="E21" s="51"/>
      <c r="F21" s="51"/>
      <c r="G21" s="51"/>
      <c r="H21" s="51"/>
      <c r="I21" s="38"/>
      <c r="J21" s="39"/>
      <c r="K21" s="26">
        <f t="shared" si="8"/>
        <v>0</v>
      </c>
      <c r="L21" s="30" t="str">
        <f t="shared" si="9"/>
        <v/>
      </c>
      <c r="M21" s="73" t="e">
        <f t="shared" si="10"/>
        <v>#N/A</v>
      </c>
      <c r="N21" s="1" t="e">
        <f t="shared" si="11"/>
        <v>#N/A</v>
      </c>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4"/>
    </row>
    <row r="22" spans="1:91" s="1" customFormat="1" ht="15" x14ac:dyDescent="0.2">
      <c r="A22" s="3"/>
      <c r="B22" s="34"/>
      <c r="C22" s="35"/>
      <c r="D22" s="50" t="s">
        <v>24</v>
      </c>
      <c r="E22" s="51"/>
      <c r="F22" s="51"/>
      <c r="G22" s="51"/>
      <c r="H22" s="51"/>
      <c r="I22" s="38"/>
      <c r="J22" s="39"/>
      <c r="K22" s="26">
        <f t="shared" si="8"/>
        <v>0</v>
      </c>
      <c r="L22" s="30" t="str">
        <f t="shared" si="9"/>
        <v/>
      </c>
      <c r="M22" s="73" t="e">
        <f t="shared" si="10"/>
        <v>#N/A</v>
      </c>
      <c r="N22" s="1" t="e">
        <f t="shared" si="11"/>
        <v>#N/A</v>
      </c>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4"/>
    </row>
    <row r="23" spans="1:91" s="1" customFormat="1" ht="15" x14ac:dyDescent="0.2">
      <c r="A23" s="3"/>
      <c r="B23" s="34"/>
      <c r="C23" s="35"/>
      <c r="D23" s="50" t="s">
        <v>24</v>
      </c>
      <c r="E23" s="51"/>
      <c r="F23" s="51"/>
      <c r="G23" s="51"/>
      <c r="H23" s="51"/>
      <c r="I23" s="38"/>
      <c r="J23" s="39"/>
      <c r="K23" s="26">
        <f t="shared" si="8"/>
        <v>0</v>
      </c>
      <c r="L23" s="30" t="str">
        <f t="shared" si="9"/>
        <v/>
      </c>
      <c r="M23" s="73" t="e">
        <f t="shared" si="10"/>
        <v>#N/A</v>
      </c>
      <c r="N23" s="1" t="e">
        <f t="shared" si="11"/>
        <v>#N/A</v>
      </c>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4"/>
    </row>
    <row r="24" spans="1:91" s="1" customFormat="1" ht="15" x14ac:dyDescent="0.2">
      <c r="A24" s="3"/>
      <c r="B24" s="34"/>
      <c r="C24" s="35"/>
      <c r="D24" s="50" t="s">
        <v>24</v>
      </c>
      <c r="E24" s="51"/>
      <c r="F24" s="51"/>
      <c r="G24" s="51"/>
      <c r="H24" s="51"/>
      <c r="I24" s="38"/>
      <c r="J24" s="39"/>
      <c r="K24" s="26">
        <f t="shared" si="8"/>
        <v>0</v>
      </c>
      <c r="L24" s="30" t="str">
        <f t="shared" si="9"/>
        <v/>
      </c>
      <c r="M24" s="73" t="e">
        <f t="shared" si="10"/>
        <v>#N/A</v>
      </c>
      <c r="N24" s="1" t="e">
        <f t="shared" si="11"/>
        <v>#N/A</v>
      </c>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4"/>
    </row>
    <row r="25" spans="1:91" s="1" customFormat="1" ht="15" x14ac:dyDescent="0.2">
      <c r="A25" s="3"/>
      <c r="B25" s="34"/>
      <c r="C25" s="35"/>
      <c r="D25" s="50" t="s">
        <v>24</v>
      </c>
      <c r="E25" s="51"/>
      <c r="F25" s="51"/>
      <c r="G25" s="51"/>
      <c r="H25" s="51"/>
      <c r="I25" s="38"/>
      <c r="J25" s="39"/>
      <c r="K25" s="26">
        <f t="shared" si="8"/>
        <v>0</v>
      </c>
      <c r="L25" s="30" t="str">
        <f t="shared" si="9"/>
        <v/>
      </c>
      <c r="M25" s="73" t="e">
        <f t="shared" si="10"/>
        <v>#N/A</v>
      </c>
      <c r="N25" s="1" t="e">
        <f t="shared" si="11"/>
        <v>#N/A</v>
      </c>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4"/>
    </row>
    <row r="26" spans="1:91" s="1" customFormat="1" ht="15" x14ac:dyDescent="0.2">
      <c r="A26" s="3"/>
      <c r="B26" s="34"/>
      <c r="C26" s="35"/>
      <c r="D26" s="50" t="s">
        <v>24</v>
      </c>
      <c r="E26" s="51"/>
      <c r="F26" s="51"/>
      <c r="G26" s="51"/>
      <c r="H26" s="51"/>
      <c r="I26" s="38"/>
      <c r="J26" s="39"/>
      <c r="K26" s="26">
        <f t="shared" si="8"/>
        <v>0</v>
      </c>
      <c r="L26" s="30" t="str">
        <f t="shared" si="9"/>
        <v/>
      </c>
      <c r="M26" s="73" t="e">
        <f t="shared" si="10"/>
        <v>#N/A</v>
      </c>
      <c r="N26" s="1" t="e">
        <f t="shared" si="11"/>
        <v>#N/A</v>
      </c>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4"/>
    </row>
    <row r="27" spans="1:91" s="1" customFormat="1" ht="15" x14ac:dyDescent="0.2">
      <c r="A27" s="3"/>
      <c r="B27" s="34"/>
      <c r="C27" s="35"/>
      <c r="D27" s="50" t="s">
        <v>24</v>
      </c>
      <c r="E27" s="51"/>
      <c r="F27" s="51"/>
      <c r="G27" s="51"/>
      <c r="H27" s="51"/>
      <c r="I27" s="38"/>
      <c r="J27" s="39"/>
      <c r="K27" s="26">
        <f t="shared" si="8"/>
        <v>0</v>
      </c>
      <c r="L27" s="30" t="str">
        <f t="shared" si="9"/>
        <v/>
      </c>
      <c r="M27" s="73" t="e">
        <f t="shared" si="10"/>
        <v>#N/A</v>
      </c>
      <c r="N27" s="1" t="e">
        <f t="shared" si="11"/>
        <v>#N/A</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4"/>
    </row>
    <row r="28" spans="1:91" s="1" customFormat="1" ht="15" x14ac:dyDescent="0.2">
      <c r="A28" s="3"/>
      <c r="B28" s="34"/>
      <c r="C28" s="35"/>
      <c r="D28" s="50" t="s">
        <v>24</v>
      </c>
      <c r="E28" s="51"/>
      <c r="F28" s="51"/>
      <c r="G28" s="51"/>
      <c r="H28" s="51"/>
      <c r="I28" s="38"/>
      <c r="J28" s="39"/>
      <c r="K28" s="26">
        <f t="shared" si="8"/>
        <v>0</v>
      </c>
      <c r="L28" s="30" t="str">
        <f t="shared" si="9"/>
        <v/>
      </c>
      <c r="M28" s="73" t="e">
        <f t="shared" si="10"/>
        <v>#N/A</v>
      </c>
      <c r="N28" s="1" t="e">
        <f t="shared" si="11"/>
        <v>#N/A</v>
      </c>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4"/>
    </row>
    <row r="29" spans="1:91" s="1" customFormat="1" ht="15" x14ac:dyDescent="0.2">
      <c r="A29" s="3"/>
      <c r="B29" s="34"/>
      <c r="C29" s="35"/>
      <c r="D29" s="50" t="s">
        <v>24</v>
      </c>
      <c r="E29" s="51"/>
      <c r="F29" s="51"/>
      <c r="G29" s="51"/>
      <c r="H29" s="51"/>
      <c r="I29" s="38"/>
      <c r="J29" s="39"/>
      <c r="K29" s="26">
        <f t="shared" si="8"/>
        <v>0</v>
      </c>
      <c r="L29" s="30" t="str">
        <f t="shared" si="9"/>
        <v/>
      </c>
      <c r="M29" s="73" t="e">
        <f t="shared" si="10"/>
        <v>#N/A</v>
      </c>
      <c r="N29" s="1" t="e">
        <f t="shared" si="11"/>
        <v>#N/A</v>
      </c>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4"/>
    </row>
    <row r="30" spans="1:91" s="1" customFormat="1" ht="15" x14ac:dyDescent="0.2">
      <c r="A30" s="3"/>
      <c r="B30" s="34"/>
      <c r="C30" s="35"/>
      <c r="D30" s="50" t="s">
        <v>24</v>
      </c>
      <c r="E30" s="51"/>
      <c r="F30" s="51"/>
      <c r="G30" s="51"/>
      <c r="H30" s="51"/>
      <c r="I30" s="38"/>
      <c r="J30" s="39"/>
      <c r="K30" s="26">
        <f t="shared" si="8"/>
        <v>0</v>
      </c>
      <c r="L30" s="30" t="str">
        <f t="shared" si="9"/>
        <v/>
      </c>
      <c r="M30" s="73" t="e">
        <f t="shared" si="10"/>
        <v>#N/A</v>
      </c>
      <c r="N30" s="1" t="e">
        <f t="shared" si="11"/>
        <v>#N/A</v>
      </c>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4"/>
    </row>
    <row r="31" spans="1:91" s="1" customFormat="1" ht="15" x14ac:dyDescent="0.2">
      <c r="A31" s="3"/>
      <c r="B31" s="34"/>
      <c r="C31" s="35"/>
      <c r="D31" s="50" t="s">
        <v>24</v>
      </c>
      <c r="E31" s="51"/>
      <c r="F31" s="51"/>
      <c r="G31" s="51"/>
      <c r="H31" s="51"/>
      <c r="I31" s="38"/>
      <c r="J31" s="39"/>
      <c r="K31" s="26">
        <f t="shared" si="8"/>
        <v>0</v>
      </c>
      <c r="L31" s="30" t="str">
        <f t="shared" si="9"/>
        <v/>
      </c>
      <c r="M31" s="73" t="e">
        <f t="shared" si="10"/>
        <v>#N/A</v>
      </c>
      <c r="N31" s="1" t="e">
        <f t="shared" si="11"/>
        <v>#N/A</v>
      </c>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4"/>
    </row>
    <row r="32" spans="1:91" s="1" customFormat="1" ht="15" x14ac:dyDescent="0.2">
      <c r="A32" s="3"/>
      <c r="B32" s="34"/>
      <c r="C32" s="35"/>
      <c r="D32" s="50"/>
      <c r="E32" s="51"/>
      <c r="F32" s="51"/>
      <c r="G32" s="51"/>
      <c r="H32" s="51"/>
      <c r="I32" s="38"/>
      <c r="J32" s="39"/>
      <c r="K32" s="26">
        <f t="shared" si="0"/>
        <v>0</v>
      </c>
      <c r="L32" s="30" t="str">
        <f t="shared" si="1"/>
        <v/>
      </c>
      <c r="M32" s="73" t="e">
        <f t="shared" si="2"/>
        <v>#N/A</v>
      </c>
      <c r="N32" s="1" t="e">
        <f t="shared" si="3"/>
        <v>#N/A</v>
      </c>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4"/>
    </row>
    <row r="33" spans="2:12" ht="15" customHeight="1" thickBot="1" x14ac:dyDescent="0.25">
      <c r="B33" s="77">
        <v>9000</v>
      </c>
      <c r="C33" s="78">
        <v>99301</v>
      </c>
      <c r="D33" s="82"/>
      <c r="E33" s="82"/>
      <c r="F33" s="82"/>
      <c r="G33" s="82"/>
      <c r="H33" s="82"/>
      <c r="I33" s="79">
        <f>SUM(I16:I32)*-1</f>
        <v>0</v>
      </c>
      <c r="J33" s="80" t="str">
        <f>" Balancing Entry"</f>
        <v xml:space="preserve"> Balancing Entry</v>
      </c>
      <c r="K33" s="26">
        <f t="shared" si="0"/>
        <v>0</v>
      </c>
      <c r="L33" s="30" t="str">
        <f t="shared" si="1"/>
        <v/>
      </c>
    </row>
    <row r="34" spans="2:12" ht="12.75" customHeight="1" x14ac:dyDescent="0.2">
      <c r="K34" s="27">
        <f>ROUND(SUM(K16:K33),2)</f>
        <v>0</v>
      </c>
    </row>
    <row r="35" spans="2:12" ht="7.5" customHeight="1" x14ac:dyDescent="0.2"/>
  </sheetData>
  <mergeCells count="1">
    <mergeCell ref="B13:J13"/>
  </mergeCells>
  <phoneticPr fontId="0" type="noConversion"/>
  <conditionalFormatting sqref="M16:N19">
    <cfRule type="expression" dxfId="2" priority="40" stopIfTrue="1">
      <formula>ISERROR(M16)</formula>
    </cfRule>
  </conditionalFormatting>
  <conditionalFormatting sqref="M32:N32">
    <cfRule type="expression" dxfId="1" priority="3" stopIfTrue="1">
      <formula>ISERROR(M32)</formula>
    </cfRule>
  </conditionalFormatting>
  <conditionalFormatting sqref="M20:N31">
    <cfRule type="expression" dxfId="0" priority="1" stopIfTrue="1">
      <formula>ISERROR(M20)</formula>
    </cfRule>
  </conditionalFormatting>
  <dataValidations count="1">
    <dataValidation type="list" allowBlank="1" showInputMessage="1" showErrorMessage="1" sqref="C3" xr:uid="{00000000-0002-0000-0000-000000000000}">
      <formula1>lstBudgets</formula1>
    </dataValidation>
  </dataValidations>
  <pageMargins left="0.19685039370078741" right="0.19685039370078741" top="0.59055118110236227" bottom="0.59055118110236227" header="0.51181102362204722" footer="0.51181102362204722"/>
  <pageSetup paperSize="9" scale="68" fitToHeight="0"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9"/>
  <sheetViews>
    <sheetView workbookViewId="0">
      <selection activeCell="B11" sqref="B11"/>
    </sheetView>
  </sheetViews>
  <sheetFormatPr defaultRowHeight="12.75" x14ac:dyDescent="0.2"/>
  <cols>
    <col min="1" max="1" width="3.42578125" style="59" customWidth="1"/>
    <col min="2" max="2" width="17.42578125" customWidth="1"/>
    <col min="3" max="3" width="2" customWidth="1"/>
    <col min="4" max="4" width="51.5703125" customWidth="1"/>
    <col min="8" max="8" width="14.85546875" customWidth="1"/>
  </cols>
  <sheetData>
    <row r="1" spans="1:8" x14ac:dyDescent="0.2">
      <c r="B1" s="89" t="s">
        <v>3138</v>
      </c>
      <c r="C1" s="90"/>
      <c r="D1" s="83"/>
      <c r="E1" s="83"/>
      <c r="F1" s="83"/>
      <c r="G1" s="83"/>
      <c r="H1" s="84"/>
    </row>
    <row r="2" spans="1:8" x14ac:dyDescent="0.2">
      <c r="B2" s="59"/>
      <c r="C2" s="91"/>
      <c r="D2" s="85" t="s">
        <v>3139</v>
      </c>
      <c r="E2" s="85"/>
      <c r="F2" s="85"/>
      <c r="G2" s="85"/>
      <c r="H2" s="86"/>
    </row>
    <row r="3" spans="1:8" x14ac:dyDescent="0.2">
      <c r="B3" s="59"/>
      <c r="C3" s="91"/>
      <c r="D3" s="85" t="s">
        <v>3140</v>
      </c>
      <c r="E3" s="85"/>
      <c r="F3" s="85"/>
      <c r="G3" s="85"/>
      <c r="H3" s="86"/>
    </row>
    <row r="4" spans="1:8" ht="13.5" thickBot="1" x14ac:dyDescent="0.25">
      <c r="B4" s="59"/>
      <c r="C4" s="92"/>
      <c r="D4" s="87"/>
      <c r="E4" s="87"/>
      <c r="F4" s="87"/>
      <c r="G4" s="87"/>
      <c r="H4" s="88"/>
    </row>
    <row r="7" spans="1:8" x14ac:dyDescent="0.2">
      <c r="A7" s="59" t="s">
        <v>37</v>
      </c>
    </row>
    <row r="8" spans="1:8" x14ac:dyDescent="0.2">
      <c r="B8" s="57" t="s">
        <v>36</v>
      </c>
    </row>
    <row r="10" spans="1:8" x14ac:dyDescent="0.2">
      <c r="B10" s="57" t="s">
        <v>3116</v>
      </c>
    </row>
    <row r="11" spans="1:8" x14ac:dyDescent="0.2">
      <c r="B11" s="57"/>
    </row>
    <row r="12" spans="1:8" x14ac:dyDescent="0.2">
      <c r="B12" s="57"/>
    </row>
    <row r="14" spans="1:8" x14ac:dyDescent="0.2">
      <c r="A14" s="59" t="s">
        <v>3110</v>
      </c>
    </row>
    <row r="15" spans="1:8" x14ac:dyDescent="0.2">
      <c r="B15" s="57" t="s">
        <v>34</v>
      </c>
      <c r="D15" s="57" t="s">
        <v>3111</v>
      </c>
    </row>
    <row r="16" spans="1:8" x14ac:dyDescent="0.2">
      <c r="D16" s="57" t="s">
        <v>3112</v>
      </c>
    </row>
    <row r="17" spans="2:4" x14ac:dyDescent="0.2">
      <c r="B17" s="57"/>
      <c r="D17" s="57" t="s">
        <v>3113</v>
      </c>
    </row>
    <row r="18" spans="2:4" x14ac:dyDescent="0.2">
      <c r="D18" s="57" t="s">
        <v>3114</v>
      </c>
    </row>
    <row r="19" spans="2:4" x14ac:dyDescent="0.2">
      <c r="D19" s="57" t="s">
        <v>3115</v>
      </c>
    </row>
    <row r="21" spans="2:4" x14ac:dyDescent="0.2">
      <c r="B21" s="57" t="s">
        <v>39</v>
      </c>
      <c r="D21" s="57" t="s">
        <v>3117</v>
      </c>
    </row>
    <row r="22" spans="2:4" s="59" customFormat="1" x14ac:dyDescent="0.2"/>
    <row r="23" spans="2:4" x14ac:dyDescent="0.2">
      <c r="B23" s="57" t="s">
        <v>5</v>
      </c>
      <c r="D23" s="57" t="s">
        <v>3120</v>
      </c>
    </row>
    <row r="24" spans="2:4" x14ac:dyDescent="0.2">
      <c r="D24" s="57" t="s">
        <v>3121</v>
      </c>
    </row>
    <row r="25" spans="2:4" x14ac:dyDescent="0.2">
      <c r="D25" s="57" t="s">
        <v>3122</v>
      </c>
    </row>
    <row r="28" spans="2:4" x14ac:dyDescent="0.2">
      <c r="B28" s="57" t="s">
        <v>7</v>
      </c>
      <c r="D28" s="57" t="s">
        <v>3125</v>
      </c>
    </row>
    <row r="30" spans="2:4" x14ac:dyDescent="0.2">
      <c r="B30" s="57" t="s">
        <v>3124</v>
      </c>
      <c r="D30" s="57" t="s">
        <v>3126</v>
      </c>
    </row>
    <row r="31" spans="2:4" x14ac:dyDescent="0.2">
      <c r="B31" s="57"/>
      <c r="D31" s="57"/>
    </row>
    <row r="32" spans="2:4" x14ac:dyDescent="0.2">
      <c r="B32" s="57" t="s">
        <v>3141</v>
      </c>
      <c r="D32" s="57" t="s">
        <v>3145</v>
      </c>
    </row>
    <row r="33" spans="1:4" x14ac:dyDescent="0.2">
      <c r="B33" s="57"/>
      <c r="D33" s="57" t="s">
        <v>3143</v>
      </c>
    </row>
    <row r="34" spans="1:4" x14ac:dyDescent="0.2">
      <c r="B34" s="57"/>
      <c r="D34" s="57" t="s">
        <v>3144</v>
      </c>
    </row>
    <row r="36" spans="1:4" x14ac:dyDescent="0.2">
      <c r="A36" s="59" t="s">
        <v>3127</v>
      </c>
    </row>
    <row r="37" spans="1:4" x14ac:dyDescent="0.2">
      <c r="B37" s="57" t="s">
        <v>0</v>
      </c>
      <c r="D37" s="57" t="s">
        <v>3128</v>
      </c>
    </row>
    <row r="38" spans="1:4" x14ac:dyDescent="0.2">
      <c r="D38" s="57" t="s">
        <v>3129</v>
      </c>
    </row>
    <row r="39" spans="1:4" x14ac:dyDescent="0.2">
      <c r="D39" s="57" t="s">
        <v>3130</v>
      </c>
    </row>
    <row r="40" spans="1:4" x14ac:dyDescent="0.2">
      <c r="D40" s="57" t="s">
        <v>3131</v>
      </c>
    </row>
    <row r="41" spans="1:4" x14ac:dyDescent="0.2">
      <c r="D41" s="57" t="s">
        <v>3132</v>
      </c>
    </row>
    <row r="42" spans="1:4" x14ac:dyDescent="0.2">
      <c r="D42" s="57" t="s">
        <v>3133</v>
      </c>
    </row>
    <row r="44" spans="1:4" x14ac:dyDescent="0.2">
      <c r="B44" s="57" t="s">
        <v>1</v>
      </c>
      <c r="D44" s="57" t="s">
        <v>3134</v>
      </c>
    </row>
    <row r="45" spans="1:4" x14ac:dyDescent="0.2">
      <c r="D45" s="57" t="s">
        <v>3135</v>
      </c>
    </row>
    <row r="46" spans="1:4" x14ac:dyDescent="0.2">
      <c r="D46" s="57" t="s">
        <v>3136</v>
      </c>
    </row>
    <row r="47" spans="1:4" x14ac:dyDescent="0.2">
      <c r="D47" s="57"/>
    </row>
    <row r="48" spans="1:4" x14ac:dyDescent="0.2">
      <c r="B48" t="s">
        <v>4</v>
      </c>
      <c r="D48" s="57" t="s">
        <v>3147</v>
      </c>
    </row>
    <row r="49" spans="4:4" x14ac:dyDescent="0.2">
      <c r="D49" s="57"/>
    </row>
  </sheetData>
  <pageMargins left="0.7" right="0.7" top="0.75" bottom="0.75" header="0.3" footer="0.3"/>
  <pageSetup paperSize="9" scale="80" fitToHeight="0"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47"/>
  <sheetViews>
    <sheetView workbookViewId="0">
      <selection activeCell="D12" sqref="D12"/>
    </sheetView>
  </sheetViews>
  <sheetFormatPr defaultRowHeight="12.75" x14ac:dyDescent="0.2"/>
  <cols>
    <col min="1" max="1" width="1.28515625" customWidth="1"/>
  </cols>
  <sheetData>
    <row r="2" spans="1:6" x14ac:dyDescent="0.2">
      <c r="A2" s="59" t="s">
        <v>3146</v>
      </c>
    </row>
    <row r="9" spans="1:6" x14ac:dyDescent="0.2">
      <c r="B9" s="59" t="s">
        <v>40</v>
      </c>
      <c r="C9" s="59"/>
      <c r="D9" s="59" t="s">
        <v>27</v>
      </c>
      <c r="E9" s="59"/>
      <c r="F9" s="59"/>
    </row>
    <row r="10" spans="1:6" x14ac:dyDescent="0.2">
      <c r="B10" s="58">
        <f>Journal!T4</f>
        <v>1</v>
      </c>
      <c r="D10" s="58" t="str">
        <f>Journal!U4</f>
        <v>Full Year Operational Budget</v>
      </c>
    </row>
    <row r="11" spans="1:6" x14ac:dyDescent="0.2">
      <c r="B11" s="58">
        <f>Journal!T5</f>
        <v>2</v>
      </c>
      <c r="D11" s="58" t="str">
        <f>Journal!U5</f>
        <v>Phased University Budget</v>
      </c>
    </row>
    <row r="12" spans="1:6" x14ac:dyDescent="0.2">
      <c r="B12" s="58">
        <f>Journal!T6</f>
        <v>3</v>
      </c>
      <c r="D12" s="58" t="str">
        <f>Journal!U6</f>
        <v>Initial University Budget</v>
      </c>
    </row>
    <row r="13" spans="1:6" x14ac:dyDescent="0.2">
      <c r="B13" s="58">
        <f>Journal!T7</f>
        <v>4</v>
      </c>
      <c r="D13" s="58" t="str">
        <f>Journal!U7</f>
        <v>Do Not Use</v>
      </c>
    </row>
    <row r="14" spans="1:6" x14ac:dyDescent="0.2">
      <c r="B14" s="58">
        <f>Journal!T8</f>
        <v>5</v>
      </c>
      <c r="D14" s="58" t="str">
        <f>Journal!U8</f>
        <v>Forecast</v>
      </c>
    </row>
    <row r="15" spans="1:6" x14ac:dyDescent="0.2">
      <c r="B15" s="58">
        <f>Journal!T9</f>
        <v>6</v>
      </c>
      <c r="D15" s="58" t="str">
        <f>Journal!U9</f>
        <v>Phased Operational Budget</v>
      </c>
    </row>
    <row r="46" spans="2:2" x14ac:dyDescent="0.2">
      <c r="B46" s="57" t="s">
        <v>3118</v>
      </c>
    </row>
    <row r="47" spans="2:2" x14ac:dyDescent="0.2">
      <c r="B47" s="57" t="s">
        <v>3119</v>
      </c>
    </row>
  </sheetData>
  <pageMargins left="0.7" right="0.7" top="0.75" bottom="0.75" header="0.3" footer="0.3"/>
  <pageSetup paperSize="9" orientation="portrait" copies="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37"/>
  <sheetViews>
    <sheetView workbookViewId="0">
      <selection activeCell="C14" sqref="C14"/>
    </sheetView>
  </sheetViews>
  <sheetFormatPr defaultRowHeight="12.75" x14ac:dyDescent="0.2"/>
  <cols>
    <col min="2" max="2" width="2" customWidth="1"/>
    <col min="3" max="3" width="24.140625" bestFit="1" customWidth="1"/>
    <col min="4" max="4" width="2.85546875" customWidth="1"/>
  </cols>
  <sheetData>
    <row r="2" spans="1:5" x14ac:dyDescent="0.2">
      <c r="A2" s="57" t="s">
        <v>43</v>
      </c>
    </row>
    <row r="3" spans="1:5" ht="13.5" thickBot="1" x14ac:dyDescent="0.25"/>
    <row r="4" spans="1:5" x14ac:dyDescent="0.2">
      <c r="A4" s="61">
        <v>80000</v>
      </c>
      <c r="B4" s="62"/>
      <c r="C4" s="63" t="s">
        <v>44</v>
      </c>
    </row>
    <row r="5" spans="1:5" x14ac:dyDescent="0.2">
      <c r="A5" s="64">
        <v>80600</v>
      </c>
      <c r="B5" s="65"/>
      <c r="C5" s="66" t="s">
        <v>45</v>
      </c>
    </row>
    <row r="6" spans="1:5" x14ac:dyDescent="0.2">
      <c r="A6" s="64">
        <v>80601</v>
      </c>
      <c r="B6" s="65"/>
      <c r="C6" s="66" t="s">
        <v>46</v>
      </c>
    </row>
    <row r="7" spans="1:5" x14ac:dyDescent="0.2">
      <c r="A7" s="64"/>
      <c r="B7" s="65"/>
      <c r="C7" s="67"/>
    </row>
    <row r="8" spans="1:5" x14ac:dyDescent="0.2">
      <c r="A8" s="64"/>
      <c r="B8" s="65"/>
      <c r="C8" s="67"/>
    </row>
    <row r="9" spans="1:5" x14ac:dyDescent="0.2">
      <c r="A9" s="64">
        <v>81000</v>
      </c>
      <c r="B9" s="65"/>
      <c r="C9" s="66" t="s">
        <v>47</v>
      </c>
    </row>
    <row r="10" spans="1:5" x14ac:dyDescent="0.2">
      <c r="A10" s="64">
        <v>81005</v>
      </c>
      <c r="B10" s="65"/>
      <c r="C10" s="66" t="s">
        <v>48</v>
      </c>
    </row>
    <row r="11" spans="1:5" x14ac:dyDescent="0.2">
      <c r="A11" s="64">
        <v>81300</v>
      </c>
      <c r="B11" s="65"/>
      <c r="C11" s="66" t="s">
        <v>49</v>
      </c>
    </row>
    <row r="12" spans="1:5" x14ac:dyDescent="0.2">
      <c r="A12" s="64">
        <v>81310</v>
      </c>
      <c r="B12" s="65"/>
      <c r="C12" s="66" t="s">
        <v>50</v>
      </c>
    </row>
    <row r="13" spans="1:5" x14ac:dyDescent="0.2">
      <c r="A13" s="64">
        <v>81320</v>
      </c>
      <c r="B13" s="65"/>
      <c r="C13" s="66" t="s">
        <v>51</v>
      </c>
    </row>
    <row r="14" spans="1:5" x14ac:dyDescent="0.2">
      <c r="A14" s="64">
        <v>82054</v>
      </c>
      <c r="B14" s="65"/>
      <c r="C14" s="66" t="s">
        <v>52</v>
      </c>
    </row>
    <row r="15" spans="1:5" x14ac:dyDescent="0.2">
      <c r="A15" s="64"/>
      <c r="B15" s="65"/>
      <c r="C15" s="66"/>
    </row>
    <row r="16" spans="1:5" x14ac:dyDescent="0.2">
      <c r="A16" s="64">
        <v>81006</v>
      </c>
      <c r="B16" s="65"/>
      <c r="C16" s="66" t="s">
        <v>54</v>
      </c>
      <c r="D16" s="60"/>
      <c r="E16" s="57" t="s">
        <v>57</v>
      </c>
    </row>
    <row r="17" spans="1:4" x14ac:dyDescent="0.2">
      <c r="A17" s="64">
        <v>81007</v>
      </c>
      <c r="B17" s="65"/>
      <c r="C17" s="66" t="s">
        <v>55</v>
      </c>
      <c r="D17" s="60"/>
    </row>
    <row r="18" spans="1:4" x14ac:dyDescent="0.2">
      <c r="A18" s="64">
        <v>81008</v>
      </c>
      <c r="B18" s="65"/>
      <c r="C18" s="66" t="s">
        <v>56</v>
      </c>
      <c r="D18" s="60"/>
    </row>
    <row r="19" spans="1:4" x14ac:dyDescent="0.2">
      <c r="A19" s="64"/>
      <c r="B19" s="65"/>
      <c r="C19" s="67"/>
    </row>
    <row r="20" spans="1:4" x14ac:dyDescent="0.2">
      <c r="A20" s="64"/>
      <c r="B20" s="65"/>
      <c r="C20" s="67"/>
    </row>
    <row r="21" spans="1:4" x14ac:dyDescent="0.2">
      <c r="A21" s="64"/>
      <c r="B21" s="65"/>
      <c r="C21" s="67"/>
    </row>
    <row r="22" spans="1:4" x14ac:dyDescent="0.2">
      <c r="A22" s="64">
        <v>82000</v>
      </c>
      <c r="B22" s="65"/>
      <c r="C22" s="66" t="s">
        <v>53</v>
      </c>
    </row>
    <row r="23" spans="1:4" x14ac:dyDescent="0.2">
      <c r="A23" s="64"/>
      <c r="B23" s="65"/>
      <c r="C23" s="67"/>
    </row>
    <row r="24" spans="1:4" x14ac:dyDescent="0.2">
      <c r="A24" s="64"/>
      <c r="B24" s="65"/>
      <c r="C24" s="67"/>
    </row>
    <row r="25" spans="1:4" x14ac:dyDescent="0.2">
      <c r="A25" s="64"/>
      <c r="B25" s="65"/>
      <c r="C25" s="67"/>
    </row>
    <row r="26" spans="1:4" x14ac:dyDescent="0.2">
      <c r="A26" s="64"/>
      <c r="B26" s="65"/>
      <c r="C26" s="67"/>
    </row>
    <row r="27" spans="1:4" x14ac:dyDescent="0.2">
      <c r="A27" s="64"/>
      <c r="B27" s="65"/>
      <c r="C27" s="67"/>
    </row>
    <row r="28" spans="1:4" x14ac:dyDescent="0.2">
      <c r="A28" s="64"/>
      <c r="B28" s="65"/>
      <c r="C28" s="67"/>
    </row>
    <row r="29" spans="1:4" x14ac:dyDescent="0.2">
      <c r="A29" s="64"/>
      <c r="B29" s="65"/>
      <c r="C29" s="67"/>
    </row>
    <row r="30" spans="1:4" x14ac:dyDescent="0.2">
      <c r="A30" s="64"/>
      <c r="B30" s="65"/>
      <c r="C30" s="67"/>
    </row>
    <row r="31" spans="1:4" x14ac:dyDescent="0.2">
      <c r="A31" s="64"/>
      <c r="B31" s="65"/>
      <c r="C31" s="67"/>
    </row>
    <row r="32" spans="1:4" x14ac:dyDescent="0.2">
      <c r="A32" s="64"/>
      <c r="B32" s="65"/>
      <c r="C32" s="67"/>
    </row>
    <row r="33" spans="1:3" x14ac:dyDescent="0.2">
      <c r="A33" s="64"/>
      <c r="B33" s="65"/>
      <c r="C33" s="67"/>
    </row>
    <row r="34" spans="1:3" x14ac:dyDescent="0.2">
      <c r="A34" s="64"/>
      <c r="B34" s="65"/>
      <c r="C34" s="67"/>
    </row>
    <row r="35" spans="1:3" x14ac:dyDescent="0.2">
      <c r="A35" s="64"/>
      <c r="B35" s="65"/>
      <c r="C35" s="67"/>
    </row>
    <row r="36" spans="1:3" x14ac:dyDescent="0.2">
      <c r="A36" s="64"/>
      <c r="B36" s="65"/>
      <c r="C36" s="67"/>
    </row>
    <row r="37" spans="1:3" ht="13.5" thickBot="1" x14ac:dyDescent="0.25">
      <c r="A37" s="68"/>
      <c r="B37" s="69"/>
      <c r="C37" s="7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93"/>
  <sheetViews>
    <sheetView workbookViewId="0"/>
  </sheetViews>
  <sheetFormatPr defaultRowHeight="12.75" x14ac:dyDescent="0.2"/>
  <cols>
    <col min="2" max="2" width="45.42578125" bestFit="1" customWidth="1"/>
  </cols>
  <sheetData>
    <row r="1" spans="1:3" x14ac:dyDescent="0.2">
      <c r="A1" s="59" t="s">
        <v>3831</v>
      </c>
    </row>
    <row r="3" spans="1:3" x14ac:dyDescent="0.2">
      <c r="A3" s="75" t="s">
        <v>60</v>
      </c>
      <c r="B3" s="76" t="s">
        <v>61</v>
      </c>
      <c r="C3" s="65"/>
    </row>
    <row r="4" spans="1:3" x14ac:dyDescent="0.2">
      <c r="A4" s="75" t="s">
        <v>62</v>
      </c>
      <c r="B4" s="76" t="s">
        <v>63</v>
      </c>
      <c r="C4" s="65"/>
    </row>
    <row r="5" spans="1:3" x14ac:dyDescent="0.2">
      <c r="A5" s="75" t="s">
        <v>64</v>
      </c>
      <c r="B5" s="76" t="s">
        <v>65</v>
      </c>
      <c r="C5" s="65"/>
    </row>
    <row r="6" spans="1:3" x14ac:dyDescent="0.2">
      <c r="A6" s="75" t="s">
        <v>3835</v>
      </c>
      <c r="B6" s="76" t="s">
        <v>3836</v>
      </c>
      <c r="C6" s="65"/>
    </row>
    <row r="7" spans="1:3" x14ac:dyDescent="0.2">
      <c r="A7" s="75" t="s">
        <v>66</v>
      </c>
      <c r="B7" s="76" t="s">
        <v>67</v>
      </c>
      <c r="C7" s="65"/>
    </row>
    <row r="8" spans="1:3" x14ac:dyDescent="0.2">
      <c r="A8" s="75" t="s">
        <v>68</v>
      </c>
      <c r="B8" s="76" t="s">
        <v>69</v>
      </c>
      <c r="C8" s="65"/>
    </row>
    <row r="9" spans="1:3" x14ac:dyDescent="0.2">
      <c r="A9" s="75" t="s">
        <v>70</v>
      </c>
      <c r="B9" s="76" t="s">
        <v>71</v>
      </c>
      <c r="C9" s="65"/>
    </row>
    <row r="10" spans="1:3" x14ac:dyDescent="0.2">
      <c r="A10" s="75" t="s">
        <v>72</v>
      </c>
      <c r="B10" s="76" t="s">
        <v>73</v>
      </c>
      <c r="C10" s="65"/>
    </row>
    <row r="11" spans="1:3" x14ac:dyDescent="0.2">
      <c r="A11" s="75" t="s">
        <v>74</v>
      </c>
      <c r="B11" s="76" t="s">
        <v>75</v>
      </c>
      <c r="C11" s="65"/>
    </row>
    <row r="12" spans="1:3" x14ac:dyDescent="0.2">
      <c r="A12" s="75" t="s">
        <v>76</v>
      </c>
      <c r="B12" s="76" t="s">
        <v>77</v>
      </c>
      <c r="C12" s="65"/>
    </row>
    <row r="13" spans="1:3" x14ac:dyDescent="0.2">
      <c r="A13" s="75" t="s">
        <v>78</v>
      </c>
      <c r="B13" s="76" t="s">
        <v>79</v>
      </c>
      <c r="C13" s="65"/>
    </row>
    <row r="14" spans="1:3" x14ac:dyDescent="0.2">
      <c r="A14" s="75" t="s">
        <v>80</v>
      </c>
      <c r="B14" s="76" t="s">
        <v>81</v>
      </c>
      <c r="C14" s="65"/>
    </row>
    <row r="15" spans="1:3" x14ac:dyDescent="0.2">
      <c r="A15" s="75" t="s">
        <v>82</v>
      </c>
      <c r="B15" s="76" t="s">
        <v>83</v>
      </c>
      <c r="C15" s="65"/>
    </row>
    <row r="16" spans="1:3" x14ac:dyDescent="0.2">
      <c r="A16" s="75" t="s">
        <v>84</v>
      </c>
      <c r="B16" s="76" t="s">
        <v>85</v>
      </c>
      <c r="C16" s="65"/>
    </row>
    <row r="17" spans="1:3" x14ac:dyDescent="0.2">
      <c r="A17" s="75" t="s">
        <v>86</v>
      </c>
      <c r="B17" s="76" t="s">
        <v>87</v>
      </c>
      <c r="C17" s="65"/>
    </row>
    <row r="18" spans="1:3" x14ac:dyDescent="0.2">
      <c r="A18" s="75" t="s">
        <v>88</v>
      </c>
      <c r="B18" s="76" t="s">
        <v>89</v>
      </c>
      <c r="C18" s="65"/>
    </row>
    <row r="19" spans="1:3" x14ac:dyDescent="0.2">
      <c r="A19" s="75" t="s">
        <v>90</v>
      </c>
      <c r="B19" s="76" t="s">
        <v>91</v>
      </c>
      <c r="C19" s="65"/>
    </row>
    <row r="20" spans="1:3" x14ac:dyDescent="0.2">
      <c r="A20" s="75" t="s">
        <v>92</v>
      </c>
      <c r="B20" s="76" t="s">
        <v>93</v>
      </c>
      <c r="C20" s="65"/>
    </row>
    <row r="21" spans="1:3" x14ac:dyDescent="0.2">
      <c r="A21" s="75" t="s">
        <v>94</v>
      </c>
      <c r="B21" s="76" t="s">
        <v>95</v>
      </c>
      <c r="C21" s="65"/>
    </row>
    <row r="22" spans="1:3" x14ac:dyDescent="0.2">
      <c r="A22" s="75" t="s">
        <v>96</v>
      </c>
      <c r="B22" s="76" t="s">
        <v>97</v>
      </c>
      <c r="C22" s="65"/>
    </row>
    <row r="23" spans="1:3" x14ac:dyDescent="0.2">
      <c r="A23" s="75" t="s">
        <v>3148</v>
      </c>
      <c r="B23" s="76" t="s">
        <v>3149</v>
      </c>
      <c r="C23" s="65"/>
    </row>
    <row r="24" spans="1:3" x14ac:dyDescent="0.2">
      <c r="A24" s="75" t="s">
        <v>3150</v>
      </c>
      <c r="B24" s="76" t="s">
        <v>3151</v>
      </c>
      <c r="C24" s="65"/>
    </row>
    <row r="25" spans="1:3" x14ac:dyDescent="0.2">
      <c r="A25" s="75" t="s">
        <v>98</v>
      </c>
      <c r="B25" s="76" t="s">
        <v>99</v>
      </c>
      <c r="C25" s="65"/>
    </row>
    <row r="26" spans="1:3" x14ac:dyDescent="0.2">
      <c r="A26" s="75" t="s">
        <v>100</v>
      </c>
      <c r="B26" s="76" t="s">
        <v>101</v>
      </c>
      <c r="C26" s="65"/>
    </row>
    <row r="27" spans="1:3" x14ac:dyDescent="0.2">
      <c r="A27" s="75" t="s">
        <v>102</v>
      </c>
      <c r="B27" s="76" t="s">
        <v>103</v>
      </c>
      <c r="C27" s="65"/>
    </row>
    <row r="28" spans="1:3" x14ac:dyDescent="0.2">
      <c r="A28" s="75" t="s">
        <v>104</v>
      </c>
      <c r="B28" s="76" t="s">
        <v>105</v>
      </c>
      <c r="C28" s="65"/>
    </row>
    <row r="29" spans="1:3" x14ac:dyDescent="0.2">
      <c r="A29" s="75" t="s">
        <v>106</v>
      </c>
      <c r="B29" s="76" t="s">
        <v>107</v>
      </c>
      <c r="C29" s="65"/>
    </row>
    <row r="30" spans="1:3" x14ac:dyDescent="0.2">
      <c r="A30" s="75" t="s">
        <v>108</v>
      </c>
      <c r="B30" s="76" t="s">
        <v>109</v>
      </c>
      <c r="C30" s="65"/>
    </row>
    <row r="31" spans="1:3" x14ac:dyDescent="0.2">
      <c r="A31" s="75" t="s">
        <v>110</v>
      </c>
      <c r="B31" s="76" t="s">
        <v>111</v>
      </c>
      <c r="C31" s="65"/>
    </row>
    <row r="32" spans="1:3" x14ac:dyDescent="0.2">
      <c r="A32" s="75" t="s">
        <v>112</v>
      </c>
      <c r="B32" s="76" t="s">
        <v>113</v>
      </c>
      <c r="C32" s="65"/>
    </row>
    <row r="33" spans="1:3" x14ac:dyDescent="0.2">
      <c r="A33" s="75" t="s">
        <v>3837</v>
      </c>
      <c r="B33" s="76" t="s">
        <v>3838</v>
      </c>
      <c r="C33" s="65"/>
    </row>
    <row r="34" spans="1:3" x14ac:dyDescent="0.2">
      <c r="A34" s="75" t="s">
        <v>114</v>
      </c>
      <c r="B34" s="76" t="s">
        <v>3839</v>
      </c>
      <c r="C34" s="65"/>
    </row>
    <row r="35" spans="1:3" x14ac:dyDescent="0.2">
      <c r="A35" s="75" t="s">
        <v>115</v>
      </c>
      <c r="B35" s="76" t="s">
        <v>116</v>
      </c>
      <c r="C35" s="65"/>
    </row>
    <row r="36" spans="1:3" x14ac:dyDescent="0.2">
      <c r="A36" s="75" t="s">
        <v>117</v>
      </c>
      <c r="B36" s="76" t="s">
        <v>118</v>
      </c>
      <c r="C36" s="65"/>
    </row>
    <row r="37" spans="1:3" x14ac:dyDescent="0.2">
      <c r="A37" s="75" t="s">
        <v>3152</v>
      </c>
      <c r="B37" s="76" t="s">
        <v>3153</v>
      </c>
      <c r="C37" s="65"/>
    </row>
    <row r="38" spans="1:3" x14ac:dyDescent="0.2">
      <c r="A38" s="75" t="s">
        <v>3154</v>
      </c>
      <c r="B38" s="76" t="s">
        <v>3840</v>
      </c>
      <c r="C38" s="65"/>
    </row>
    <row r="39" spans="1:3" x14ac:dyDescent="0.2">
      <c r="A39" s="75" t="s">
        <v>3155</v>
      </c>
      <c r="B39" s="76" t="s">
        <v>3156</v>
      </c>
      <c r="C39" s="65"/>
    </row>
    <row r="40" spans="1:3" x14ac:dyDescent="0.2">
      <c r="A40" s="75" t="s">
        <v>3841</v>
      </c>
      <c r="B40" s="76" t="s">
        <v>3842</v>
      </c>
      <c r="C40" s="65"/>
    </row>
    <row r="41" spans="1:3" x14ac:dyDescent="0.2">
      <c r="A41" s="75" t="s">
        <v>119</v>
      </c>
      <c r="B41" s="76" t="s">
        <v>120</v>
      </c>
      <c r="C41" s="65"/>
    </row>
    <row r="42" spans="1:3" x14ac:dyDescent="0.2">
      <c r="A42" s="75" t="s">
        <v>121</v>
      </c>
      <c r="B42" s="76" t="s">
        <v>122</v>
      </c>
      <c r="C42" s="65"/>
    </row>
    <row r="43" spans="1:3" x14ac:dyDescent="0.2">
      <c r="A43" s="75" t="s">
        <v>123</v>
      </c>
      <c r="B43" s="76" t="s">
        <v>124</v>
      </c>
      <c r="C43" s="65"/>
    </row>
    <row r="44" spans="1:3" x14ac:dyDescent="0.2">
      <c r="A44" s="75" t="s">
        <v>125</v>
      </c>
      <c r="B44" s="76" t="s">
        <v>126</v>
      </c>
      <c r="C44" s="65"/>
    </row>
    <row r="45" spans="1:3" x14ac:dyDescent="0.2">
      <c r="A45" s="75" t="s">
        <v>127</v>
      </c>
      <c r="B45" s="76" t="s">
        <v>128</v>
      </c>
      <c r="C45" s="65"/>
    </row>
    <row r="46" spans="1:3" x14ac:dyDescent="0.2">
      <c r="A46" s="75" t="s">
        <v>129</v>
      </c>
      <c r="B46" s="76" t="s">
        <v>130</v>
      </c>
      <c r="C46" s="65"/>
    </row>
    <row r="47" spans="1:3" x14ac:dyDescent="0.2">
      <c r="A47" s="75" t="s">
        <v>131</v>
      </c>
      <c r="B47" s="76" t="s">
        <v>132</v>
      </c>
      <c r="C47" s="65"/>
    </row>
    <row r="48" spans="1:3" x14ac:dyDescent="0.2">
      <c r="A48" s="75" t="s">
        <v>133</v>
      </c>
      <c r="B48" s="76" t="s">
        <v>134</v>
      </c>
      <c r="C48" s="65"/>
    </row>
    <row r="49" spans="1:3" x14ac:dyDescent="0.2">
      <c r="A49" s="75" t="s">
        <v>135</v>
      </c>
      <c r="B49" s="76" t="s">
        <v>136</v>
      </c>
      <c r="C49" s="65"/>
    </row>
    <row r="50" spans="1:3" x14ac:dyDescent="0.2">
      <c r="A50" s="75" t="s">
        <v>137</v>
      </c>
      <c r="B50" s="76" t="s">
        <v>138</v>
      </c>
      <c r="C50" s="65"/>
    </row>
    <row r="51" spans="1:3" x14ac:dyDescent="0.2">
      <c r="A51" s="75" t="s">
        <v>139</v>
      </c>
      <c r="B51" s="76" t="s">
        <v>140</v>
      </c>
      <c r="C51" s="65"/>
    </row>
    <row r="52" spans="1:3" x14ac:dyDescent="0.2">
      <c r="A52" s="75" t="s">
        <v>141</v>
      </c>
      <c r="B52" s="76" t="s">
        <v>142</v>
      </c>
      <c r="C52" s="65"/>
    </row>
    <row r="53" spans="1:3" x14ac:dyDescent="0.2">
      <c r="A53" s="75" t="s">
        <v>143</v>
      </c>
      <c r="B53" s="76" t="s">
        <v>144</v>
      </c>
      <c r="C53" s="65"/>
    </row>
    <row r="54" spans="1:3" x14ac:dyDescent="0.2">
      <c r="A54" s="75" t="s">
        <v>145</v>
      </c>
      <c r="B54" s="76" t="s">
        <v>146</v>
      </c>
      <c r="C54" s="65"/>
    </row>
    <row r="55" spans="1:3" x14ac:dyDescent="0.2">
      <c r="A55" s="75" t="s">
        <v>147</v>
      </c>
      <c r="B55" s="76" t="s">
        <v>148</v>
      </c>
      <c r="C55" s="65"/>
    </row>
    <row r="56" spans="1:3" x14ac:dyDescent="0.2">
      <c r="A56" s="75" t="s">
        <v>3843</v>
      </c>
      <c r="B56" s="76" t="s">
        <v>3844</v>
      </c>
      <c r="C56" s="65"/>
    </row>
    <row r="57" spans="1:3" x14ac:dyDescent="0.2">
      <c r="A57" s="75" t="s">
        <v>149</v>
      </c>
      <c r="B57" s="76" t="s">
        <v>150</v>
      </c>
      <c r="C57" s="65"/>
    </row>
    <row r="58" spans="1:3" x14ac:dyDescent="0.2">
      <c r="A58" s="75" t="s">
        <v>151</v>
      </c>
      <c r="B58" s="76" t="s">
        <v>3845</v>
      </c>
      <c r="C58" s="65"/>
    </row>
    <row r="59" spans="1:3" x14ac:dyDescent="0.2">
      <c r="A59" s="75" t="s">
        <v>152</v>
      </c>
      <c r="B59" s="76" t="s">
        <v>153</v>
      </c>
      <c r="C59" s="65"/>
    </row>
    <row r="60" spans="1:3" x14ac:dyDescent="0.2">
      <c r="A60" s="75" t="s">
        <v>154</v>
      </c>
      <c r="B60" s="76" t="s">
        <v>155</v>
      </c>
      <c r="C60" s="65"/>
    </row>
    <row r="61" spans="1:3" x14ac:dyDescent="0.2">
      <c r="A61" s="75" t="s">
        <v>156</v>
      </c>
      <c r="B61" s="76" t="s">
        <v>157</v>
      </c>
      <c r="C61" s="65"/>
    </row>
    <row r="62" spans="1:3" x14ac:dyDescent="0.2">
      <c r="A62" s="75" t="s">
        <v>3846</v>
      </c>
      <c r="B62" s="76" t="s">
        <v>3847</v>
      </c>
      <c r="C62" s="65"/>
    </row>
    <row r="63" spans="1:3" x14ac:dyDescent="0.2">
      <c r="A63" s="75" t="s">
        <v>158</v>
      </c>
      <c r="B63" s="76" t="s">
        <v>159</v>
      </c>
      <c r="C63" s="65"/>
    </row>
    <row r="64" spans="1:3" x14ac:dyDescent="0.2">
      <c r="A64" s="75" t="s">
        <v>160</v>
      </c>
      <c r="B64" s="76" t="s">
        <v>161</v>
      </c>
      <c r="C64" s="65"/>
    </row>
    <row r="65" spans="1:3" x14ac:dyDescent="0.2">
      <c r="A65" s="75" t="s">
        <v>162</v>
      </c>
      <c r="B65" s="76" t="s">
        <v>163</v>
      </c>
      <c r="C65" s="65"/>
    </row>
    <row r="66" spans="1:3" x14ac:dyDescent="0.2">
      <c r="A66" s="75" t="s">
        <v>164</v>
      </c>
      <c r="B66" s="76" t="s">
        <v>165</v>
      </c>
      <c r="C66" s="65"/>
    </row>
    <row r="67" spans="1:3" x14ac:dyDescent="0.2">
      <c r="A67" s="75" t="s">
        <v>166</v>
      </c>
      <c r="B67" s="76" t="s">
        <v>167</v>
      </c>
      <c r="C67" s="65"/>
    </row>
    <row r="68" spans="1:3" x14ac:dyDescent="0.2">
      <c r="A68" s="75" t="s">
        <v>168</v>
      </c>
      <c r="B68" s="76" t="s">
        <v>169</v>
      </c>
      <c r="C68" s="65"/>
    </row>
    <row r="69" spans="1:3" x14ac:dyDescent="0.2">
      <c r="A69" s="75" t="s">
        <v>170</v>
      </c>
      <c r="B69" s="76" t="s">
        <v>171</v>
      </c>
      <c r="C69" s="65"/>
    </row>
    <row r="70" spans="1:3" x14ac:dyDescent="0.2">
      <c r="A70" s="75" t="s">
        <v>172</v>
      </c>
      <c r="B70" s="76" t="s">
        <v>173</v>
      </c>
      <c r="C70" s="65"/>
    </row>
    <row r="71" spans="1:3" x14ac:dyDescent="0.2">
      <c r="A71" s="75" t="s">
        <v>174</v>
      </c>
      <c r="B71" s="76" t="s">
        <v>175</v>
      </c>
      <c r="C71" s="65"/>
    </row>
    <row r="72" spans="1:3" x14ac:dyDescent="0.2">
      <c r="A72" s="75" t="s">
        <v>3848</v>
      </c>
      <c r="B72" s="76" t="s">
        <v>3849</v>
      </c>
      <c r="C72" s="65"/>
    </row>
    <row r="73" spans="1:3" x14ac:dyDescent="0.2">
      <c r="A73" s="75" t="s">
        <v>176</v>
      </c>
      <c r="B73" s="76" t="s">
        <v>3157</v>
      </c>
      <c r="C73" s="65"/>
    </row>
    <row r="74" spans="1:3" x14ac:dyDescent="0.2">
      <c r="A74" s="75" t="s">
        <v>177</v>
      </c>
      <c r="B74" s="76" t="s">
        <v>3850</v>
      </c>
      <c r="C74" s="65"/>
    </row>
    <row r="75" spans="1:3" x14ac:dyDescent="0.2">
      <c r="A75" s="75" t="s">
        <v>178</v>
      </c>
      <c r="B75" s="76" t="s">
        <v>179</v>
      </c>
      <c r="C75" s="65"/>
    </row>
    <row r="76" spans="1:3" x14ac:dyDescent="0.2">
      <c r="A76" s="75" t="s">
        <v>3851</v>
      </c>
      <c r="B76" s="76" t="s">
        <v>3852</v>
      </c>
      <c r="C76" s="65"/>
    </row>
    <row r="77" spans="1:3" x14ac:dyDescent="0.2">
      <c r="A77" s="75" t="s">
        <v>180</v>
      </c>
      <c r="B77" s="76" t="s">
        <v>181</v>
      </c>
      <c r="C77" s="65"/>
    </row>
    <row r="78" spans="1:3" x14ac:dyDescent="0.2">
      <c r="A78" s="75" t="s">
        <v>182</v>
      </c>
      <c r="B78" s="76" t="s">
        <v>183</v>
      </c>
      <c r="C78" s="65"/>
    </row>
    <row r="79" spans="1:3" x14ac:dyDescent="0.2">
      <c r="A79" s="75" t="s">
        <v>184</v>
      </c>
      <c r="B79" s="76" t="s">
        <v>185</v>
      </c>
      <c r="C79" s="65"/>
    </row>
    <row r="80" spans="1:3" x14ac:dyDescent="0.2">
      <c r="A80" s="75" t="s">
        <v>186</v>
      </c>
      <c r="B80" s="76" t="s">
        <v>187</v>
      </c>
      <c r="C80" s="65"/>
    </row>
    <row r="81" spans="1:3" x14ac:dyDescent="0.2">
      <c r="A81" s="75" t="s">
        <v>188</v>
      </c>
      <c r="B81" s="76" t="s">
        <v>189</v>
      </c>
      <c r="C81" s="65"/>
    </row>
    <row r="82" spans="1:3" x14ac:dyDescent="0.2">
      <c r="A82" s="75" t="s">
        <v>190</v>
      </c>
      <c r="B82" s="76" t="s">
        <v>191</v>
      </c>
      <c r="C82" s="65"/>
    </row>
    <row r="83" spans="1:3" x14ac:dyDescent="0.2">
      <c r="A83" s="75" t="s">
        <v>192</v>
      </c>
      <c r="B83" s="76" t="s">
        <v>193</v>
      </c>
      <c r="C83" s="65"/>
    </row>
    <row r="84" spans="1:3" x14ac:dyDescent="0.2">
      <c r="A84" s="75" t="s">
        <v>194</v>
      </c>
      <c r="B84" s="76" t="s">
        <v>195</v>
      </c>
      <c r="C84" s="65"/>
    </row>
    <row r="85" spans="1:3" x14ac:dyDescent="0.2">
      <c r="A85" s="75" t="s">
        <v>196</v>
      </c>
      <c r="B85" s="76" t="s">
        <v>197</v>
      </c>
      <c r="C85" s="65"/>
    </row>
    <row r="86" spans="1:3" x14ac:dyDescent="0.2">
      <c r="A86" s="75" t="s">
        <v>198</v>
      </c>
      <c r="B86" s="76" t="s">
        <v>199</v>
      </c>
      <c r="C86" s="65"/>
    </row>
    <row r="87" spans="1:3" x14ac:dyDescent="0.2">
      <c r="A87" s="75" t="s">
        <v>200</v>
      </c>
      <c r="B87" s="76" t="s">
        <v>3853</v>
      </c>
      <c r="C87" s="65"/>
    </row>
    <row r="88" spans="1:3" x14ac:dyDescent="0.2">
      <c r="A88" s="75" t="s">
        <v>201</v>
      </c>
      <c r="B88" s="76" t="s">
        <v>202</v>
      </c>
      <c r="C88" s="65"/>
    </row>
    <row r="89" spans="1:3" x14ac:dyDescent="0.2">
      <c r="A89" s="75" t="s">
        <v>203</v>
      </c>
      <c r="B89" s="76" t="s">
        <v>204</v>
      </c>
      <c r="C89" s="65"/>
    </row>
    <row r="90" spans="1:3" x14ac:dyDescent="0.2">
      <c r="A90" s="75" t="s">
        <v>3158</v>
      </c>
      <c r="B90" s="76" t="s">
        <v>3159</v>
      </c>
      <c r="C90" s="65"/>
    </row>
    <row r="91" spans="1:3" x14ac:dyDescent="0.2">
      <c r="A91" s="75" t="s">
        <v>205</v>
      </c>
      <c r="B91" s="76" t="s">
        <v>206</v>
      </c>
      <c r="C91" s="65"/>
    </row>
    <row r="92" spans="1:3" x14ac:dyDescent="0.2">
      <c r="A92" s="75" t="s">
        <v>207</v>
      </c>
      <c r="B92" s="76" t="s">
        <v>208</v>
      </c>
      <c r="C92" s="65"/>
    </row>
    <row r="93" spans="1:3" x14ac:dyDescent="0.2">
      <c r="A93" s="75" t="s">
        <v>209</v>
      </c>
      <c r="B93" s="76" t="s">
        <v>210</v>
      </c>
      <c r="C93" s="65"/>
    </row>
    <row r="94" spans="1:3" x14ac:dyDescent="0.2">
      <c r="A94" s="75" t="s">
        <v>211</v>
      </c>
      <c r="B94" s="76" t="s">
        <v>3854</v>
      </c>
      <c r="C94" s="65"/>
    </row>
    <row r="95" spans="1:3" x14ac:dyDescent="0.2">
      <c r="A95" s="75" t="s">
        <v>212</v>
      </c>
      <c r="B95" s="76" t="s">
        <v>213</v>
      </c>
      <c r="C95" s="65"/>
    </row>
    <row r="96" spans="1:3" x14ac:dyDescent="0.2">
      <c r="A96" s="75" t="s">
        <v>214</v>
      </c>
      <c r="B96" s="76" t="s">
        <v>215</v>
      </c>
      <c r="C96" s="65"/>
    </row>
    <row r="97" spans="1:3" x14ac:dyDescent="0.2">
      <c r="A97" s="75" t="s">
        <v>216</v>
      </c>
      <c r="B97" s="76" t="s">
        <v>217</v>
      </c>
      <c r="C97" s="65"/>
    </row>
    <row r="98" spans="1:3" x14ac:dyDescent="0.2">
      <c r="A98" s="75" t="s">
        <v>218</v>
      </c>
      <c r="B98" s="76" t="s">
        <v>219</v>
      </c>
      <c r="C98" s="65"/>
    </row>
    <row r="99" spans="1:3" x14ac:dyDescent="0.2">
      <c r="A99" s="75" t="s">
        <v>220</v>
      </c>
      <c r="B99" s="76" t="s">
        <v>221</v>
      </c>
      <c r="C99" s="65"/>
    </row>
    <row r="100" spans="1:3" x14ac:dyDescent="0.2">
      <c r="A100" s="75" t="s">
        <v>222</v>
      </c>
      <c r="B100" s="76" t="s">
        <v>223</v>
      </c>
      <c r="C100" s="65"/>
    </row>
    <row r="101" spans="1:3" x14ac:dyDescent="0.2">
      <c r="A101" s="75" t="s">
        <v>224</v>
      </c>
      <c r="B101" s="76" t="s">
        <v>225</v>
      </c>
      <c r="C101" s="65"/>
    </row>
    <row r="102" spans="1:3" x14ac:dyDescent="0.2">
      <c r="A102" s="75" t="s">
        <v>226</v>
      </c>
      <c r="B102" s="76" t="s">
        <v>227</v>
      </c>
      <c r="C102" s="65"/>
    </row>
    <row r="103" spans="1:3" x14ac:dyDescent="0.2">
      <c r="A103" s="75" t="s">
        <v>3855</v>
      </c>
      <c r="B103" s="76" t="s">
        <v>3856</v>
      </c>
      <c r="C103" s="65"/>
    </row>
    <row r="104" spans="1:3" x14ac:dyDescent="0.2">
      <c r="A104" s="75" t="s">
        <v>228</v>
      </c>
      <c r="B104" s="76" t="s">
        <v>229</v>
      </c>
      <c r="C104" s="65"/>
    </row>
    <row r="105" spans="1:3" x14ac:dyDescent="0.2">
      <c r="A105" s="75" t="s">
        <v>230</v>
      </c>
      <c r="B105" s="76" t="s">
        <v>231</v>
      </c>
      <c r="C105" s="65"/>
    </row>
    <row r="106" spans="1:3" x14ac:dyDescent="0.2">
      <c r="A106" s="75" t="s">
        <v>232</v>
      </c>
      <c r="B106" s="76" t="s">
        <v>3857</v>
      </c>
      <c r="C106" s="65"/>
    </row>
    <row r="107" spans="1:3" x14ac:dyDescent="0.2">
      <c r="A107" s="75" t="s">
        <v>233</v>
      </c>
      <c r="B107" s="76" t="s">
        <v>234</v>
      </c>
      <c r="C107" s="65"/>
    </row>
    <row r="108" spans="1:3" x14ac:dyDescent="0.2">
      <c r="A108" s="75" t="s">
        <v>235</v>
      </c>
      <c r="B108" s="76" t="s">
        <v>3858</v>
      </c>
      <c r="C108" s="65"/>
    </row>
    <row r="109" spans="1:3" x14ac:dyDescent="0.2">
      <c r="A109" s="75" t="s">
        <v>236</v>
      </c>
      <c r="B109" s="76" t="s">
        <v>237</v>
      </c>
      <c r="C109" s="65"/>
    </row>
    <row r="110" spans="1:3" x14ac:dyDescent="0.2">
      <c r="A110" s="75" t="s">
        <v>238</v>
      </c>
      <c r="B110" s="76" t="s">
        <v>239</v>
      </c>
      <c r="C110" s="65"/>
    </row>
    <row r="111" spans="1:3" x14ac:dyDescent="0.2">
      <c r="A111" s="75" t="s">
        <v>3160</v>
      </c>
      <c r="B111" s="76" t="s">
        <v>3161</v>
      </c>
      <c r="C111" s="65"/>
    </row>
    <row r="112" spans="1:3" x14ac:dyDescent="0.2">
      <c r="A112" s="75" t="s">
        <v>3162</v>
      </c>
      <c r="B112" s="76" t="s">
        <v>3163</v>
      </c>
      <c r="C112" s="65"/>
    </row>
    <row r="113" spans="1:3" x14ac:dyDescent="0.2">
      <c r="A113" s="75" t="s">
        <v>3164</v>
      </c>
      <c r="B113" s="76" t="s">
        <v>3165</v>
      </c>
      <c r="C113" s="65"/>
    </row>
    <row r="114" spans="1:3" x14ac:dyDescent="0.2">
      <c r="A114" s="75" t="s">
        <v>3166</v>
      </c>
      <c r="B114" s="76" t="s">
        <v>3167</v>
      </c>
      <c r="C114" s="65"/>
    </row>
    <row r="115" spans="1:3" x14ac:dyDescent="0.2">
      <c r="A115" s="75" t="s">
        <v>3168</v>
      </c>
      <c r="B115" s="76" t="s">
        <v>3169</v>
      </c>
      <c r="C115" s="65"/>
    </row>
    <row r="116" spans="1:3" x14ac:dyDescent="0.2">
      <c r="A116" s="75" t="s">
        <v>3170</v>
      </c>
      <c r="B116" s="76" t="s">
        <v>3859</v>
      </c>
      <c r="C116" s="65"/>
    </row>
    <row r="117" spans="1:3" x14ac:dyDescent="0.2">
      <c r="A117" s="75" t="s">
        <v>240</v>
      </c>
      <c r="B117" s="76" t="s">
        <v>241</v>
      </c>
      <c r="C117" s="65"/>
    </row>
    <row r="118" spans="1:3" x14ac:dyDescent="0.2">
      <c r="A118" s="75" t="s">
        <v>242</v>
      </c>
      <c r="B118" s="76" t="s">
        <v>243</v>
      </c>
      <c r="C118" s="65"/>
    </row>
    <row r="119" spans="1:3" x14ac:dyDescent="0.2">
      <c r="A119" s="75" t="s">
        <v>244</v>
      </c>
      <c r="B119" s="76" t="s">
        <v>245</v>
      </c>
      <c r="C119" s="65"/>
    </row>
    <row r="120" spans="1:3" x14ac:dyDescent="0.2">
      <c r="A120" s="75" t="s">
        <v>246</v>
      </c>
      <c r="B120" s="76" t="s">
        <v>247</v>
      </c>
      <c r="C120" s="65"/>
    </row>
    <row r="121" spans="1:3" x14ac:dyDescent="0.2">
      <c r="A121" s="75" t="s">
        <v>248</v>
      </c>
      <c r="B121" s="76" t="s">
        <v>249</v>
      </c>
      <c r="C121" s="65"/>
    </row>
    <row r="122" spans="1:3" x14ac:dyDescent="0.2">
      <c r="A122" s="75" t="s">
        <v>250</v>
      </c>
      <c r="B122" s="76" t="s">
        <v>251</v>
      </c>
      <c r="C122" s="65"/>
    </row>
    <row r="123" spans="1:3" x14ac:dyDescent="0.2">
      <c r="A123" s="75" t="s">
        <v>252</v>
      </c>
      <c r="B123" s="76" t="s">
        <v>253</v>
      </c>
      <c r="C123" s="65"/>
    </row>
    <row r="124" spans="1:3" x14ac:dyDescent="0.2">
      <c r="A124" s="75" t="s">
        <v>254</v>
      </c>
      <c r="B124" s="76" t="s">
        <v>255</v>
      </c>
      <c r="C124" s="65"/>
    </row>
    <row r="125" spans="1:3" x14ac:dyDescent="0.2">
      <c r="A125" s="75" t="s">
        <v>256</v>
      </c>
      <c r="B125" s="76" t="s">
        <v>257</v>
      </c>
      <c r="C125" s="65"/>
    </row>
    <row r="126" spans="1:3" x14ac:dyDescent="0.2">
      <c r="A126" s="75" t="s">
        <v>258</v>
      </c>
      <c r="B126" s="76" t="s">
        <v>259</v>
      </c>
      <c r="C126" s="65"/>
    </row>
    <row r="127" spans="1:3" x14ac:dyDescent="0.2">
      <c r="A127" s="75" t="s">
        <v>260</v>
      </c>
      <c r="B127" s="76" t="s">
        <v>261</v>
      </c>
      <c r="C127" s="65"/>
    </row>
    <row r="128" spans="1:3" x14ac:dyDescent="0.2">
      <c r="A128" s="75" t="s">
        <v>262</v>
      </c>
      <c r="B128" s="76" t="s">
        <v>263</v>
      </c>
      <c r="C128" s="65"/>
    </row>
    <row r="129" spans="1:3" x14ac:dyDescent="0.2">
      <c r="A129" s="75" t="s">
        <v>264</v>
      </c>
      <c r="B129" s="76" t="s">
        <v>265</v>
      </c>
      <c r="C129" s="65"/>
    </row>
    <row r="130" spans="1:3" x14ac:dyDescent="0.2">
      <c r="A130" s="75" t="s">
        <v>266</v>
      </c>
      <c r="B130" s="76" t="s">
        <v>267</v>
      </c>
      <c r="C130" s="65"/>
    </row>
    <row r="131" spans="1:3" x14ac:dyDescent="0.2">
      <c r="A131" s="75" t="s">
        <v>268</v>
      </c>
      <c r="B131" s="76" t="s">
        <v>269</v>
      </c>
      <c r="C131" s="65"/>
    </row>
    <row r="132" spans="1:3" x14ac:dyDescent="0.2">
      <c r="A132" s="75" t="s">
        <v>270</v>
      </c>
      <c r="B132" s="76" t="s">
        <v>271</v>
      </c>
      <c r="C132" s="65"/>
    </row>
    <row r="133" spans="1:3" x14ac:dyDescent="0.2">
      <c r="A133" s="75" t="s">
        <v>272</v>
      </c>
      <c r="B133" s="76" t="s">
        <v>273</v>
      </c>
      <c r="C133" s="65"/>
    </row>
    <row r="134" spans="1:3" x14ac:dyDescent="0.2">
      <c r="A134" s="75" t="s">
        <v>274</v>
      </c>
      <c r="B134" s="76" t="s">
        <v>3860</v>
      </c>
      <c r="C134" s="65"/>
    </row>
    <row r="135" spans="1:3" x14ac:dyDescent="0.2">
      <c r="A135" s="75" t="s">
        <v>275</v>
      </c>
      <c r="B135" s="76" t="s">
        <v>276</v>
      </c>
      <c r="C135" s="65"/>
    </row>
    <row r="136" spans="1:3" x14ac:dyDescent="0.2">
      <c r="A136" s="75" t="s">
        <v>277</v>
      </c>
      <c r="B136" s="76" t="s">
        <v>278</v>
      </c>
      <c r="C136" s="65"/>
    </row>
    <row r="137" spans="1:3" x14ac:dyDescent="0.2">
      <c r="A137" s="75" t="s">
        <v>279</v>
      </c>
      <c r="B137" s="76" t="s">
        <v>280</v>
      </c>
      <c r="C137" s="65"/>
    </row>
    <row r="138" spans="1:3" x14ac:dyDescent="0.2">
      <c r="A138" s="75" t="s">
        <v>281</v>
      </c>
      <c r="B138" s="76" t="s">
        <v>282</v>
      </c>
      <c r="C138" s="65"/>
    </row>
    <row r="139" spans="1:3" x14ac:dyDescent="0.2">
      <c r="A139" s="75" t="s">
        <v>283</v>
      </c>
      <c r="B139" s="76" t="s">
        <v>284</v>
      </c>
      <c r="C139" s="65"/>
    </row>
    <row r="140" spans="1:3" x14ac:dyDescent="0.2">
      <c r="A140" s="75" t="s">
        <v>285</v>
      </c>
      <c r="B140" s="76" t="s">
        <v>284</v>
      </c>
      <c r="C140" s="65"/>
    </row>
    <row r="141" spans="1:3" x14ac:dyDescent="0.2">
      <c r="A141" s="75" t="s">
        <v>286</v>
      </c>
      <c r="B141" s="76" t="s">
        <v>287</v>
      </c>
      <c r="C141" s="65"/>
    </row>
    <row r="142" spans="1:3" x14ac:dyDescent="0.2">
      <c r="A142" s="75" t="s">
        <v>288</v>
      </c>
      <c r="B142" s="76" t="s">
        <v>3861</v>
      </c>
      <c r="C142" s="65"/>
    </row>
    <row r="143" spans="1:3" x14ac:dyDescent="0.2">
      <c r="A143" s="75" t="s">
        <v>289</v>
      </c>
      <c r="B143" s="76" t="s">
        <v>290</v>
      </c>
      <c r="C143" s="65"/>
    </row>
    <row r="144" spans="1:3" x14ac:dyDescent="0.2">
      <c r="A144" s="75" t="s">
        <v>291</v>
      </c>
      <c r="B144" s="76" t="s">
        <v>292</v>
      </c>
      <c r="C144" s="65"/>
    </row>
    <row r="145" spans="1:3" x14ac:dyDescent="0.2">
      <c r="A145" s="75" t="s">
        <v>293</v>
      </c>
      <c r="B145" s="76" t="s">
        <v>294</v>
      </c>
      <c r="C145" s="65"/>
    </row>
    <row r="146" spans="1:3" x14ac:dyDescent="0.2">
      <c r="A146" s="75" t="s">
        <v>295</v>
      </c>
      <c r="B146" s="76" t="s">
        <v>296</v>
      </c>
      <c r="C146" s="65"/>
    </row>
    <row r="147" spans="1:3" x14ac:dyDescent="0.2">
      <c r="A147" s="75" t="s">
        <v>297</v>
      </c>
      <c r="B147" s="76" t="s">
        <v>298</v>
      </c>
      <c r="C147" s="65"/>
    </row>
    <row r="148" spans="1:3" x14ac:dyDescent="0.2">
      <c r="A148" s="75" t="s">
        <v>299</v>
      </c>
      <c r="B148" s="76" t="s">
        <v>300</v>
      </c>
      <c r="C148" s="65"/>
    </row>
    <row r="149" spans="1:3" x14ac:dyDescent="0.2">
      <c r="A149" s="75" t="s">
        <v>3171</v>
      </c>
      <c r="B149" s="76" t="s">
        <v>304</v>
      </c>
      <c r="C149" s="65"/>
    </row>
    <row r="150" spans="1:3" x14ac:dyDescent="0.2">
      <c r="A150" s="75" t="s">
        <v>301</v>
      </c>
      <c r="B150" s="76" t="s">
        <v>302</v>
      </c>
      <c r="C150" s="65"/>
    </row>
    <row r="151" spans="1:3" x14ac:dyDescent="0.2">
      <c r="A151" s="75" t="s">
        <v>303</v>
      </c>
      <c r="B151" s="76" t="s">
        <v>3862</v>
      </c>
      <c r="C151" s="65"/>
    </row>
    <row r="152" spans="1:3" x14ac:dyDescent="0.2">
      <c r="A152" s="75" t="s">
        <v>305</v>
      </c>
      <c r="B152" s="76" t="s">
        <v>306</v>
      </c>
      <c r="C152" s="65"/>
    </row>
    <row r="153" spans="1:3" x14ac:dyDescent="0.2">
      <c r="A153" s="75" t="s">
        <v>307</v>
      </c>
      <c r="B153" s="76" t="s">
        <v>308</v>
      </c>
      <c r="C153" s="65"/>
    </row>
    <row r="154" spans="1:3" x14ac:dyDescent="0.2">
      <c r="A154" s="75" t="s">
        <v>3863</v>
      </c>
      <c r="B154" s="76" t="s">
        <v>3864</v>
      </c>
      <c r="C154" s="65"/>
    </row>
    <row r="155" spans="1:3" x14ac:dyDescent="0.2">
      <c r="A155" s="75" t="s">
        <v>309</v>
      </c>
      <c r="B155" s="76" t="s">
        <v>310</v>
      </c>
      <c r="C155" s="65"/>
    </row>
    <row r="156" spans="1:3" x14ac:dyDescent="0.2">
      <c r="A156" s="75" t="s">
        <v>311</v>
      </c>
      <c r="B156" s="76" t="s">
        <v>312</v>
      </c>
      <c r="C156" s="65"/>
    </row>
    <row r="157" spans="1:3" x14ac:dyDescent="0.2">
      <c r="A157" s="75" t="s">
        <v>313</v>
      </c>
      <c r="B157" s="76" t="s">
        <v>314</v>
      </c>
      <c r="C157" s="65"/>
    </row>
    <row r="158" spans="1:3" x14ac:dyDescent="0.2">
      <c r="A158" s="75" t="s">
        <v>315</v>
      </c>
      <c r="B158" s="76" t="s">
        <v>316</v>
      </c>
      <c r="C158" s="65"/>
    </row>
    <row r="159" spans="1:3" x14ac:dyDescent="0.2">
      <c r="A159" s="75" t="s">
        <v>317</v>
      </c>
      <c r="B159" s="76" t="s">
        <v>318</v>
      </c>
      <c r="C159" s="65"/>
    </row>
    <row r="160" spans="1:3" x14ac:dyDescent="0.2">
      <c r="A160" s="75" t="s">
        <v>319</v>
      </c>
      <c r="B160" s="76" t="s">
        <v>320</v>
      </c>
      <c r="C160" s="65"/>
    </row>
    <row r="161" spans="1:3" x14ac:dyDescent="0.2">
      <c r="A161" s="75" t="s">
        <v>321</v>
      </c>
      <c r="B161" s="76" t="s">
        <v>322</v>
      </c>
      <c r="C161" s="65"/>
    </row>
    <row r="162" spans="1:3" x14ac:dyDescent="0.2">
      <c r="A162" s="75" t="s">
        <v>323</v>
      </c>
      <c r="B162" s="76" t="s">
        <v>324</v>
      </c>
      <c r="C162" s="65"/>
    </row>
    <row r="163" spans="1:3" x14ac:dyDescent="0.2">
      <c r="A163" s="75" t="s">
        <v>3865</v>
      </c>
      <c r="B163" s="76" t="s">
        <v>3866</v>
      </c>
      <c r="C163" s="65"/>
    </row>
    <row r="164" spans="1:3" x14ac:dyDescent="0.2">
      <c r="A164" s="75" t="s">
        <v>325</v>
      </c>
      <c r="B164" s="76" t="s">
        <v>326</v>
      </c>
      <c r="C164" s="65"/>
    </row>
    <row r="165" spans="1:3" x14ac:dyDescent="0.2">
      <c r="A165" s="75" t="s">
        <v>327</v>
      </c>
      <c r="B165" s="76" t="s">
        <v>328</v>
      </c>
      <c r="C165" s="65"/>
    </row>
    <row r="166" spans="1:3" x14ac:dyDescent="0.2">
      <c r="A166" s="75" t="s">
        <v>329</v>
      </c>
      <c r="B166" s="76" t="s">
        <v>330</v>
      </c>
      <c r="C166" s="65"/>
    </row>
    <row r="167" spans="1:3" x14ac:dyDescent="0.2">
      <c r="A167" s="75" t="s">
        <v>331</v>
      </c>
      <c r="B167" s="76" t="s">
        <v>332</v>
      </c>
      <c r="C167" s="65"/>
    </row>
    <row r="168" spans="1:3" x14ac:dyDescent="0.2">
      <c r="A168" s="75" t="s">
        <v>333</v>
      </c>
      <c r="B168" s="76" t="s">
        <v>334</v>
      </c>
      <c r="C168" s="65"/>
    </row>
    <row r="169" spans="1:3" x14ac:dyDescent="0.2">
      <c r="A169" s="75" t="s">
        <v>335</v>
      </c>
      <c r="B169" s="76" t="s">
        <v>336</v>
      </c>
      <c r="C169" s="65"/>
    </row>
    <row r="170" spans="1:3" x14ac:dyDescent="0.2">
      <c r="A170" s="75" t="s">
        <v>337</v>
      </c>
      <c r="B170" s="76" t="s">
        <v>338</v>
      </c>
      <c r="C170" s="65"/>
    </row>
    <row r="171" spans="1:3" x14ac:dyDescent="0.2">
      <c r="A171" s="75" t="s">
        <v>339</v>
      </c>
      <c r="B171" s="76" t="s">
        <v>340</v>
      </c>
      <c r="C171" s="65"/>
    </row>
    <row r="172" spans="1:3" x14ac:dyDescent="0.2">
      <c r="A172" s="75" t="s">
        <v>341</v>
      </c>
      <c r="B172" s="76" t="s">
        <v>342</v>
      </c>
      <c r="C172" s="65"/>
    </row>
    <row r="173" spans="1:3" x14ac:dyDescent="0.2">
      <c r="A173" s="75" t="s">
        <v>343</v>
      </c>
      <c r="B173" s="76" t="s">
        <v>344</v>
      </c>
      <c r="C173" s="65"/>
    </row>
    <row r="174" spans="1:3" x14ac:dyDescent="0.2">
      <c r="A174" s="75" t="s">
        <v>345</v>
      </c>
      <c r="B174" s="76" t="s">
        <v>346</v>
      </c>
      <c r="C174" s="65"/>
    </row>
    <row r="175" spans="1:3" x14ac:dyDescent="0.2">
      <c r="A175" s="75" t="s">
        <v>347</v>
      </c>
      <c r="B175" s="76" t="s">
        <v>348</v>
      </c>
      <c r="C175" s="65"/>
    </row>
    <row r="176" spans="1:3" x14ac:dyDescent="0.2">
      <c r="A176" s="75" t="s">
        <v>349</v>
      </c>
      <c r="B176" s="76" t="s">
        <v>350</v>
      </c>
      <c r="C176" s="65"/>
    </row>
    <row r="177" spans="1:3" x14ac:dyDescent="0.2">
      <c r="A177" s="75" t="s">
        <v>3867</v>
      </c>
      <c r="B177" s="76" t="s">
        <v>3868</v>
      </c>
      <c r="C177" s="65"/>
    </row>
    <row r="178" spans="1:3" x14ac:dyDescent="0.2">
      <c r="A178" s="75" t="s">
        <v>351</v>
      </c>
      <c r="B178" s="76" t="s">
        <v>352</v>
      </c>
      <c r="C178" s="65"/>
    </row>
    <row r="179" spans="1:3" x14ac:dyDescent="0.2">
      <c r="A179" s="75" t="s">
        <v>353</v>
      </c>
      <c r="B179" s="76" t="s">
        <v>3869</v>
      </c>
      <c r="C179" s="65"/>
    </row>
    <row r="180" spans="1:3" x14ac:dyDescent="0.2">
      <c r="A180" s="75" t="s">
        <v>354</v>
      </c>
      <c r="B180" s="76" t="s">
        <v>355</v>
      </c>
      <c r="C180" s="65"/>
    </row>
    <row r="181" spans="1:3" x14ac:dyDescent="0.2">
      <c r="A181" s="75" t="s">
        <v>356</v>
      </c>
      <c r="B181" s="76" t="s">
        <v>357</v>
      </c>
      <c r="C181" s="65"/>
    </row>
    <row r="182" spans="1:3" x14ac:dyDescent="0.2">
      <c r="A182" s="75" t="s">
        <v>358</v>
      </c>
      <c r="B182" s="76" t="s">
        <v>359</v>
      </c>
      <c r="C182" s="65"/>
    </row>
    <row r="183" spans="1:3" x14ac:dyDescent="0.2">
      <c r="A183" s="75" t="s">
        <v>360</v>
      </c>
      <c r="B183" s="76" t="s">
        <v>361</v>
      </c>
      <c r="C183" s="65"/>
    </row>
    <row r="184" spans="1:3" x14ac:dyDescent="0.2">
      <c r="A184" s="75" t="s">
        <v>362</v>
      </c>
      <c r="B184" s="76" t="s">
        <v>363</v>
      </c>
      <c r="C184" s="65"/>
    </row>
    <row r="185" spans="1:3" x14ac:dyDescent="0.2">
      <c r="A185" s="75" t="s">
        <v>3870</v>
      </c>
      <c r="B185" s="76" t="s">
        <v>3871</v>
      </c>
      <c r="C185" s="65"/>
    </row>
    <row r="186" spans="1:3" x14ac:dyDescent="0.2">
      <c r="A186" s="75" t="s">
        <v>364</v>
      </c>
      <c r="B186" s="76" t="s">
        <v>365</v>
      </c>
      <c r="C186" s="65"/>
    </row>
    <row r="187" spans="1:3" x14ac:dyDescent="0.2">
      <c r="A187" s="75" t="s">
        <v>366</v>
      </c>
      <c r="B187" s="76" t="s">
        <v>367</v>
      </c>
      <c r="C187" s="65"/>
    </row>
    <row r="188" spans="1:3" x14ac:dyDescent="0.2">
      <c r="A188" s="75" t="s">
        <v>368</v>
      </c>
      <c r="B188" s="76" t="s">
        <v>369</v>
      </c>
      <c r="C188" s="65"/>
    </row>
    <row r="189" spans="1:3" x14ac:dyDescent="0.2">
      <c r="A189" s="75" t="s">
        <v>370</v>
      </c>
      <c r="B189" s="76" t="s">
        <v>371</v>
      </c>
      <c r="C189" s="65"/>
    </row>
    <row r="190" spans="1:3" x14ac:dyDescent="0.2">
      <c r="A190" s="75" t="s">
        <v>372</v>
      </c>
      <c r="B190" s="76" t="s">
        <v>373</v>
      </c>
      <c r="C190" s="65"/>
    </row>
    <row r="191" spans="1:3" x14ac:dyDescent="0.2">
      <c r="A191" s="75" t="s">
        <v>374</v>
      </c>
      <c r="B191" s="76" t="s">
        <v>375</v>
      </c>
      <c r="C191" s="65"/>
    </row>
    <row r="192" spans="1:3" x14ac:dyDescent="0.2">
      <c r="A192" s="75" t="s">
        <v>376</v>
      </c>
      <c r="B192" s="76" t="s">
        <v>377</v>
      </c>
      <c r="C192" s="65"/>
    </row>
    <row r="193" spans="1:3" x14ac:dyDescent="0.2">
      <c r="A193" s="75" t="s">
        <v>378</v>
      </c>
      <c r="B193" s="76" t="s">
        <v>379</v>
      </c>
      <c r="C193" s="65"/>
    </row>
    <row r="194" spans="1:3" x14ac:dyDescent="0.2">
      <c r="A194" s="75" t="s">
        <v>380</v>
      </c>
      <c r="B194" s="76" t="s">
        <v>381</v>
      </c>
      <c r="C194" s="65"/>
    </row>
    <row r="195" spans="1:3" x14ac:dyDescent="0.2">
      <c r="A195" s="75" t="s">
        <v>382</v>
      </c>
      <c r="B195" s="76" t="s">
        <v>383</v>
      </c>
      <c r="C195" s="65"/>
    </row>
    <row r="196" spans="1:3" x14ac:dyDescent="0.2">
      <c r="A196" s="75" t="s">
        <v>384</v>
      </c>
      <c r="B196" s="76" t="s">
        <v>385</v>
      </c>
      <c r="C196" s="65"/>
    </row>
    <row r="197" spans="1:3" x14ac:dyDescent="0.2">
      <c r="A197" s="75" t="s">
        <v>386</v>
      </c>
      <c r="B197" s="76" t="s">
        <v>387</v>
      </c>
      <c r="C197" s="65"/>
    </row>
    <row r="198" spans="1:3" x14ac:dyDescent="0.2">
      <c r="A198" s="75" t="s">
        <v>388</v>
      </c>
      <c r="B198" s="76" t="s">
        <v>389</v>
      </c>
      <c r="C198" s="65"/>
    </row>
    <row r="199" spans="1:3" x14ac:dyDescent="0.2">
      <c r="A199" s="75" t="s">
        <v>390</v>
      </c>
      <c r="B199" s="76" t="s">
        <v>391</v>
      </c>
      <c r="C199" s="65"/>
    </row>
    <row r="200" spans="1:3" x14ac:dyDescent="0.2">
      <c r="A200" s="75" t="s">
        <v>392</v>
      </c>
      <c r="B200" s="76" t="s">
        <v>393</v>
      </c>
      <c r="C200" s="65"/>
    </row>
    <row r="201" spans="1:3" x14ac:dyDescent="0.2">
      <c r="A201" s="75" t="s">
        <v>394</v>
      </c>
      <c r="B201" s="76" t="s">
        <v>395</v>
      </c>
      <c r="C201" s="65"/>
    </row>
    <row r="202" spans="1:3" x14ac:dyDescent="0.2">
      <c r="A202" s="75" t="s">
        <v>396</v>
      </c>
      <c r="B202" s="76" t="s">
        <v>397</v>
      </c>
      <c r="C202" s="65"/>
    </row>
    <row r="203" spans="1:3" x14ac:dyDescent="0.2">
      <c r="A203" s="75" t="s">
        <v>398</v>
      </c>
      <c r="B203" s="76" t="s">
        <v>399</v>
      </c>
      <c r="C203" s="65"/>
    </row>
    <row r="204" spans="1:3" x14ac:dyDescent="0.2">
      <c r="A204" s="75" t="s">
        <v>3872</v>
      </c>
      <c r="B204" s="76" t="s">
        <v>3873</v>
      </c>
      <c r="C204" s="65"/>
    </row>
    <row r="205" spans="1:3" x14ac:dyDescent="0.2">
      <c r="A205" s="75" t="s">
        <v>400</v>
      </c>
      <c r="B205" s="76" t="s">
        <v>401</v>
      </c>
      <c r="C205" s="65"/>
    </row>
    <row r="206" spans="1:3" x14ac:dyDescent="0.2">
      <c r="A206" s="75" t="s">
        <v>402</v>
      </c>
      <c r="B206" s="76" t="s">
        <v>403</v>
      </c>
      <c r="C206" s="65"/>
    </row>
    <row r="207" spans="1:3" x14ac:dyDescent="0.2">
      <c r="A207" s="75" t="s">
        <v>404</v>
      </c>
      <c r="B207" s="76" t="s">
        <v>405</v>
      </c>
      <c r="C207" s="65"/>
    </row>
    <row r="208" spans="1:3" x14ac:dyDescent="0.2">
      <c r="A208" s="75" t="s">
        <v>406</v>
      </c>
      <c r="B208" s="76" t="s">
        <v>407</v>
      </c>
      <c r="C208" s="65"/>
    </row>
    <row r="209" spans="1:3" x14ac:dyDescent="0.2">
      <c r="A209" s="75" t="s">
        <v>3874</v>
      </c>
      <c r="B209" s="76" t="s">
        <v>3875</v>
      </c>
      <c r="C209" s="65"/>
    </row>
    <row r="210" spans="1:3" x14ac:dyDescent="0.2">
      <c r="A210" s="75" t="s">
        <v>408</v>
      </c>
      <c r="B210" s="76" t="s">
        <v>409</v>
      </c>
      <c r="C210" s="65"/>
    </row>
    <row r="211" spans="1:3" x14ac:dyDescent="0.2">
      <c r="A211" s="75" t="s">
        <v>410</v>
      </c>
      <c r="B211" s="76" t="s">
        <v>411</v>
      </c>
      <c r="C211" s="65"/>
    </row>
    <row r="212" spans="1:3" x14ac:dyDescent="0.2">
      <c r="A212" s="75" t="s">
        <v>412</v>
      </c>
      <c r="B212" s="76" t="s">
        <v>413</v>
      </c>
      <c r="C212" s="65"/>
    </row>
    <row r="213" spans="1:3" x14ac:dyDescent="0.2">
      <c r="A213" s="75" t="s">
        <v>414</v>
      </c>
      <c r="B213" s="76" t="s">
        <v>415</v>
      </c>
      <c r="C213" s="65"/>
    </row>
    <row r="214" spans="1:3" x14ac:dyDescent="0.2">
      <c r="A214" s="75" t="s">
        <v>3876</v>
      </c>
      <c r="B214" s="76" t="s">
        <v>3877</v>
      </c>
      <c r="C214" s="65"/>
    </row>
    <row r="215" spans="1:3" x14ac:dyDescent="0.2">
      <c r="A215" s="75" t="s">
        <v>416</v>
      </c>
      <c r="B215" s="76" t="s">
        <v>417</v>
      </c>
      <c r="C215" s="65"/>
    </row>
    <row r="216" spans="1:3" x14ac:dyDescent="0.2">
      <c r="A216" s="75" t="s">
        <v>418</v>
      </c>
      <c r="B216" s="76" t="s">
        <v>419</v>
      </c>
      <c r="C216" s="65"/>
    </row>
    <row r="217" spans="1:3" x14ac:dyDescent="0.2">
      <c r="A217" s="75" t="s">
        <v>420</v>
      </c>
      <c r="B217" s="76" t="s">
        <v>421</v>
      </c>
      <c r="C217" s="65"/>
    </row>
    <row r="218" spans="1:3" x14ac:dyDescent="0.2">
      <c r="A218" s="75" t="s">
        <v>3878</v>
      </c>
      <c r="B218" s="76" t="s">
        <v>3879</v>
      </c>
      <c r="C218" s="65"/>
    </row>
    <row r="219" spans="1:3" x14ac:dyDescent="0.2">
      <c r="A219" s="75" t="s">
        <v>422</v>
      </c>
      <c r="B219" s="76" t="s">
        <v>423</v>
      </c>
      <c r="C219" s="65"/>
    </row>
    <row r="220" spans="1:3" x14ac:dyDescent="0.2">
      <c r="A220" s="75" t="s">
        <v>424</v>
      </c>
      <c r="B220" s="76" t="s">
        <v>425</v>
      </c>
      <c r="C220" s="65"/>
    </row>
    <row r="221" spans="1:3" x14ac:dyDescent="0.2">
      <c r="A221" s="75" t="s">
        <v>426</v>
      </c>
      <c r="B221" s="76" t="s">
        <v>427</v>
      </c>
      <c r="C221" s="65"/>
    </row>
    <row r="222" spans="1:3" x14ac:dyDescent="0.2">
      <c r="A222" s="75" t="s">
        <v>428</v>
      </c>
      <c r="B222" s="76" t="s">
        <v>429</v>
      </c>
      <c r="C222" s="65"/>
    </row>
    <row r="223" spans="1:3" x14ac:dyDescent="0.2">
      <c r="A223" s="75" t="s">
        <v>430</v>
      </c>
      <c r="B223" s="76" t="s">
        <v>3172</v>
      </c>
      <c r="C223" s="65"/>
    </row>
    <row r="224" spans="1:3" x14ac:dyDescent="0.2">
      <c r="A224" s="75" t="s">
        <v>431</v>
      </c>
      <c r="B224" s="76" t="s">
        <v>3173</v>
      </c>
      <c r="C224" s="65"/>
    </row>
    <row r="225" spans="1:3" x14ac:dyDescent="0.2">
      <c r="A225" s="75" t="s">
        <v>3174</v>
      </c>
      <c r="B225" s="76" t="s">
        <v>3175</v>
      </c>
      <c r="C225" s="65"/>
    </row>
    <row r="226" spans="1:3" x14ac:dyDescent="0.2">
      <c r="A226" s="75" t="s">
        <v>432</v>
      </c>
      <c r="B226" s="76" t="s">
        <v>433</v>
      </c>
      <c r="C226" s="65"/>
    </row>
    <row r="227" spans="1:3" x14ac:dyDescent="0.2">
      <c r="A227" s="75" t="s">
        <v>434</v>
      </c>
      <c r="B227" s="76" t="s">
        <v>435</v>
      </c>
      <c r="C227" s="65"/>
    </row>
    <row r="228" spans="1:3" x14ac:dyDescent="0.2">
      <c r="A228" s="75" t="s">
        <v>436</v>
      </c>
      <c r="B228" s="76" t="s">
        <v>437</v>
      </c>
      <c r="C228" s="65"/>
    </row>
    <row r="229" spans="1:3" x14ac:dyDescent="0.2">
      <c r="A229" s="75" t="s">
        <v>438</v>
      </c>
      <c r="B229" s="76" t="s">
        <v>439</v>
      </c>
      <c r="C229" s="65"/>
    </row>
    <row r="230" spans="1:3" x14ac:dyDescent="0.2">
      <c r="A230" s="75" t="s">
        <v>440</v>
      </c>
      <c r="B230" s="76" t="s">
        <v>441</v>
      </c>
      <c r="C230" s="65"/>
    </row>
    <row r="231" spans="1:3" x14ac:dyDescent="0.2">
      <c r="A231" s="75" t="s">
        <v>442</v>
      </c>
      <c r="B231" s="76" t="s">
        <v>443</v>
      </c>
      <c r="C231" s="65"/>
    </row>
    <row r="232" spans="1:3" x14ac:dyDescent="0.2">
      <c r="A232" s="75" t="s">
        <v>444</v>
      </c>
      <c r="B232" s="76" t="s">
        <v>445</v>
      </c>
      <c r="C232" s="65"/>
    </row>
    <row r="233" spans="1:3" x14ac:dyDescent="0.2">
      <c r="A233" s="75" t="s">
        <v>446</v>
      </c>
      <c r="B233" s="76" t="s">
        <v>447</v>
      </c>
      <c r="C233" s="65"/>
    </row>
    <row r="234" spans="1:3" x14ac:dyDescent="0.2">
      <c r="A234" s="75" t="s">
        <v>448</v>
      </c>
      <c r="B234" s="76" t="s">
        <v>449</v>
      </c>
      <c r="C234" s="65"/>
    </row>
    <row r="235" spans="1:3" x14ac:dyDescent="0.2">
      <c r="A235" s="75" t="s">
        <v>450</v>
      </c>
      <c r="B235" s="76" t="s">
        <v>3880</v>
      </c>
      <c r="C235" s="65"/>
    </row>
    <row r="236" spans="1:3" x14ac:dyDescent="0.2">
      <c r="A236" s="75" t="s">
        <v>451</v>
      </c>
      <c r="B236" s="76" t="s">
        <v>452</v>
      </c>
      <c r="C236" s="65"/>
    </row>
    <row r="237" spans="1:3" x14ac:dyDescent="0.2">
      <c r="A237" s="75" t="s">
        <v>453</v>
      </c>
      <c r="B237" s="76" t="s">
        <v>3881</v>
      </c>
      <c r="C237" s="65"/>
    </row>
    <row r="238" spans="1:3" x14ac:dyDescent="0.2">
      <c r="A238" s="75" t="s">
        <v>454</v>
      </c>
      <c r="B238" s="76" t="s">
        <v>455</v>
      </c>
      <c r="C238" s="65"/>
    </row>
    <row r="239" spans="1:3" x14ac:dyDescent="0.2">
      <c r="A239" s="75" t="s">
        <v>456</v>
      </c>
      <c r="B239" s="76" t="s">
        <v>457</v>
      </c>
      <c r="C239" s="65"/>
    </row>
    <row r="240" spans="1:3" x14ac:dyDescent="0.2">
      <c r="A240" s="75" t="s">
        <v>458</v>
      </c>
      <c r="B240" s="76" t="s">
        <v>459</v>
      </c>
      <c r="C240" s="65"/>
    </row>
    <row r="241" spans="1:3" x14ac:dyDescent="0.2">
      <c r="A241" s="75" t="s">
        <v>460</v>
      </c>
      <c r="B241" s="76" t="s">
        <v>461</v>
      </c>
      <c r="C241" s="65"/>
    </row>
    <row r="242" spans="1:3" x14ac:dyDescent="0.2">
      <c r="A242" s="75" t="s">
        <v>462</v>
      </c>
      <c r="B242" s="76" t="s">
        <v>463</v>
      </c>
      <c r="C242" s="65"/>
    </row>
    <row r="243" spans="1:3" x14ac:dyDescent="0.2">
      <c r="A243" s="75" t="s">
        <v>464</v>
      </c>
      <c r="B243" s="76" t="s">
        <v>465</v>
      </c>
      <c r="C243" s="65"/>
    </row>
    <row r="244" spans="1:3" x14ac:dyDescent="0.2">
      <c r="A244" s="75" t="s">
        <v>466</v>
      </c>
      <c r="B244" s="76" t="s">
        <v>467</v>
      </c>
      <c r="C244" s="65"/>
    </row>
    <row r="245" spans="1:3" x14ac:dyDescent="0.2">
      <c r="A245" s="75" t="s">
        <v>468</v>
      </c>
      <c r="B245" s="76" t="s">
        <v>469</v>
      </c>
      <c r="C245" s="65"/>
    </row>
    <row r="246" spans="1:3" x14ac:dyDescent="0.2">
      <c r="A246" s="75" t="s">
        <v>470</v>
      </c>
      <c r="B246" s="76" t="s">
        <v>471</v>
      </c>
      <c r="C246" s="65"/>
    </row>
    <row r="247" spans="1:3" x14ac:dyDescent="0.2">
      <c r="A247" s="75" t="s">
        <v>472</v>
      </c>
      <c r="B247" s="76" t="s">
        <v>3176</v>
      </c>
      <c r="C247" s="65"/>
    </row>
    <row r="248" spans="1:3" x14ac:dyDescent="0.2">
      <c r="A248" s="75" t="s">
        <v>473</v>
      </c>
      <c r="B248" s="76" t="s">
        <v>474</v>
      </c>
      <c r="C248" s="65"/>
    </row>
    <row r="249" spans="1:3" x14ac:dyDescent="0.2">
      <c r="A249" s="75" t="s">
        <v>475</v>
      </c>
      <c r="B249" s="76" t="s">
        <v>476</v>
      </c>
      <c r="C249" s="65"/>
    </row>
    <row r="250" spans="1:3" x14ac:dyDescent="0.2">
      <c r="A250" s="75" t="s">
        <v>477</v>
      </c>
      <c r="B250" s="76" t="s">
        <v>478</v>
      </c>
      <c r="C250" s="65"/>
    </row>
    <row r="251" spans="1:3" x14ac:dyDescent="0.2">
      <c r="A251" s="75" t="s">
        <v>479</v>
      </c>
      <c r="B251" s="76" t="s">
        <v>480</v>
      </c>
      <c r="C251" s="65"/>
    </row>
    <row r="252" spans="1:3" x14ac:dyDescent="0.2">
      <c r="A252" s="75" t="s">
        <v>481</v>
      </c>
      <c r="B252" s="76" t="s">
        <v>482</v>
      </c>
      <c r="C252" s="65"/>
    </row>
    <row r="253" spans="1:3" x14ac:dyDescent="0.2">
      <c r="A253" s="75" t="s">
        <v>483</v>
      </c>
      <c r="B253" s="76" t="s">
        <v>484</v>
      </c>
      <c r="C253" s="65"/>
    </row>
    <row r="254" spans="1:3" x14ac:dyDescent="0.2">
      <c r="A254" s="75" t="s">
        <v>485</v>
      </c>
      <c r="B254" s="76" t="s">
        <v>486</v>
      </c>
      <c r="C254" s="65"/>
    </row>
    <row r="255" spans="1:3" x14ac:dyDescent="0.2">
      <c r="A255" s="75" t="s">
        <v>487</v>
      </c>
      <c r="B255" s="76" t="s">
        <v>488</v>
      </c>
      <c r="C255" s="65"/>
    </row>
    <row r="256" spans="1:3" x14ac:dyDescent="0.2">
      <c r="A256" s="75" t="s">
        <v>489</v>
      </c>
      <c r="B256" s="76" t="s">
        <v>490</v>
      </c>
      <c r="C256" s="65"/>
    </row>
    <row r="257" spans="1:3" x14ac:dyDescent="0.2">
      <c r="A257" s="75" t="s">
        <v>491</v>
      </c>
      <c r="B257" s="76" t="s">
        <v>492</v>
      </c>
      <c r="C257" s="65"/>
    </row>
    <row r="258" spans="1:3" x14ac:dyDescent="0.2">
      <c r="A258" s="75" t="s">
        <v>493</v>
      </c>
      <c r="B258" s="76" t="s">
        <v>494</v>
      </c>
      <c r="C258" s="65"/>
    </row>
    <row r="259" spans="1:3" x14ac:dyDescent="0.2">
      <c r="A259" s="75" t="s">
        <v>495</v>
      </c>
      <c r="B259" s="76" t="s">
        <v>496</v>
      </c>
      <c r="C259" s="65"/>
    </row>
    <row r="260" spans="1:3" x14ac:dyDescent="0.2">
      <c r="A260" s="75" t="s">
        <v>497</v>
      </c>
      <c r="B260" s="76" t="s">
        <v>498</v>
      </c>
      <c r="C260" s="65"/>
    </row>
    <row r="261" spans="1:3" x14ac:dyDescent="0.2">
      <c r="A261" s="75" t="s">
        <v>499</v>
      </c>
      <c r="B261" s="76" t="s">
        <v>500</v>
      </c>
      <c r="C261" s="65"/>
    </row>
    <row r="262" spans="1:3" x14ac:dyDescent="0.2">
      <c r="A262" s="75" t="s">
        <v>501</v>
      </c>
      <c r="B262" s="76" t="s">
        <v>502</v>
      </c>
      <c r="C262" s="65"/>
    </row>
    <row r="263" spans="1:3" x14ac:dyDescent="0.2">
      <c r="A263" s="75" t="s">
        <v>503</v>
      </c>
      <c r="B263" s="76" t="s">
        <v>504</v>
      </c>
      <c r="C263" s="65"/>
    </row>
    <row r="264" spans="1:3" x14ac:dyDescent="0.2">
      <c r="A264" s="75" t="s">
        <v>505</v>
      </c>
      <c r="B264" s="76" t="s">
        <v>506</v>
      </c>
      <c r="C264" s="65"/>
    </row>
    <row r="265" spans="1:3" x14ac:dyDescent="0.2">
      <c r="A265" s="75" t="s">
        <v>507</v>
      </c>
      <c r="B265" s="76" t="s">
        <v>3882</v>
      </c>
      <c r="C265" s="65"/>
    </row>
    <row r="266" spans="1:3" x14ac:dyDescent="0.2">
      <c r="A266" s="75" t="s">
        <v>508</v>
      </c>
      <c r="B266" s="76" t="s">
        <v>3177</v>
      </c>
      <c r="C266" s="65"/>
    </row>
    <row r="267" spans="1:3" x14ac:dyDescent="0.2">
      <c r="A267" s="75" t="s">
        <v>509</v>
      </c>
      <c r="B267" s="76" t="s">
        <v>510</v>
      </c>
      <c r="C267" s="65"/>
    </row>
    <row r="268" spans="1:3" x14ac:dyDescent="0.2">
      <c r="A268" s="75" t="s">
        <v>511</v>
      </c>
      <c r="B268" s="76" t="s">
        <v>512</v>
      </c>
      <c r="C268" s="65"/>
    </row>
    <row r="269" spans="1:3" x14ac:dyDescent="0.2">
      <c r="A269" s="75" t="s">
        <v>513</v>
      </c>
      <c r="B269" s="76" t="s">
        <v>514</v>
      </c>
      <c r="C269" s="65"/>
    </row>
    <row r="270" spans="1:3" x14ac:dyDescent="0.2">
      <c r="A270" s="75" t="s">
        <v>515</v>
      </c>
      <c r="B270" s="76" t="s">
        <v>516</v>
      </c>
      <c r="C270" s="65"/>
    </row>
    <row r="271" spans="1:3" x14ac:dyDescent="0.2">
      <c r="A271" s="75" t="s">
        <v>517</v>
      </c>
      <c r="B271" s="76" t="s">
        <v>518</v>
      </c>
      <c r="C271" s="65"/>
    </row>
    <row r="272" spans="1:3" x14ac:dyDescent="0.2">
      <c r="A272" s="75" t="s">
        <v>519</v>
      </c>
      <c r="B272" s="76" t="s">
        <v>520</v>
      </c>
      <c r="C272" s="65"/>
    </row>
    <row r="273" spans="1:3" x14ac:dyDescent="0.2">
      <c r="A273" s="75" t="s">
        <v>521</v>
      </c>
      <c r="B273" s="76" t="s">
        <v>522</v>
      </c>
      <c r="C273" s="65"/>
    </row>
    <row r="274" spans="1:3" x14ac:dyDescent="0.2">
      <c r="A274" s="75" t="s">
        <v>523</v>
      </c>
      <c r="B274" s="76" t="s">
        <v>524</v>
      </c>
      <c r="C274" s="65"/>
    </row>
    <row r="275" spans="1:3" x14ac:dyDescent="0.2">
      <c r="A275" s="75" t="s">
        <v>525</v>
      </c>
      <c r="B275" s="76" t="s">
        <v>526</v>
      </c>
      <c r="C275" s="65"/>
    </row>
    <row r="276" spans="1:3" x14ac:dyDescent="0.2">
      <c r="A276" s="75" t="s">
        <v>527</v>
      </c>
      <c r="B276" s="76" t="s">
        <v>528</v>
      </c>
      <c r="C276" s="65"/>
    </row>
    <row r="277" spans="1:3" x14ac:dyDescent="0.2">
      <c r="A277" s="75" t="s">
        <v>529</v>
      </c>
      <c r="B277" s="76" t="s">
        <v>530</v>
      </c>
      <c r="C277" s="65"/>
    </row>
    <row r="278" spans="1:3" x14ac:dyDescent="0.2">
      <c r="A278" s="75" t="s">
        <v>3883</v>
      </c>
      <c r="B278" s="76" t="s">
        <v>3884</v>
      </c>
      <c r="C278" s="65"/>
    </row>
    <row r="279" spans="1:3" x14ac:dyDescent="0.2">
      <c r="A279" s="75" t="s">
        <v>531</v>
      </c>
      <c r="B279" s="76" t="s">
        <v>532</v>
      </c>
      <c r="C279" s="65"/>
    </row>
    <row r="280" spans="1:3" x14ac:dyDescent="0.2">
      <c r="A280" s="75" t="s">
        <v>533</v>
      </c>
      <c r="B280" s="76" t="s">
        <v>3885</v>
      </c>
      <c r="C280" s="65"/>
    </row>
    <row r="281" spans="1:3" x14ac:dyDescent="0.2">
      <c r="A281" s="75" t="s">
        <v>534</v>
      </c>
      <c r="B281" s="76" t="s">
        <v>535</v>
      </c>
      <c r="C281" s="65"/>
    </row>
    <row r="282" spans="1:3" x14ac:dyDescent="0.2">
      <c r="A282" s="75" t="s">
        <v>536</v>
      </c>
      <c r="B282" s="76" t="s">
        <v>3886</v>
      </c>
      <c r="C282" s="65"/>
    </row>
    <row r="283" spans="1:3" x14ac:dyDescent="0.2">
      <c r="A283" s="75" t="s">
        <v>537</v>
      </c>
      <c r="B283" s="76" t="s">
        <v>538</v>
      </c>
      <c r="C283" s="65"/>
    </row>
    <row r="284" spans="1:3" x14ac:dyDescent="0.2">
      <c r="A284" s="75" t="s">
        <v>539</v>
      </c>
      <c r="B284" s="76" t="s">
        <v>540</v>
      </c>
      <c r="C284" s="65"/>
    </row>
    <row r="285" spans="1:3" x14ac:dyDescent="0.2">
      <c r="A285" s="75" t="s">
        <v>541</v>
      </c>
      <c r="B285" s="76" t="s">
        <v>3178</v>
      </c>
      <c r="C285" s="65"/>
    </row>
    <row r="286" spans="1:3" x14ac:dyDescent="0.2">
      <c r="A286" s="75" t="s">
        <v>542</v>
      </c>
      <c r="B286" s="76" t="s">
        <v>543</v>
      </c>
      <c r="C286" s="65"/>
    </row>
    <row r="287" spans="1:3" x14ac:dyDescent="0.2">
      <c r="A287" s="75" t="s">
        <v>544</v>
      </c>
      <c r="B287" s="76" t="s">
        <v>545</v>
      </c>
      <c r="C287" s="65"/>
    </row>
    <row r="288" spans="1:3" x14ac:dyDescent="0.2">
      <c r="A288" s="75" t="s">
        <v>546</v>
      </c>
      <c r="B288" s="76" t="s">
        <v>3179</v>
      </c>
      <c r="C288" s="65"/>
    </row>
    <row r="289" spans="1:3" x14ac:dyDescent="0.2">
      <c r="A289" s="75" t="s">
        <v>547</v>
      </c>
      <c r="B289" s="76" t="s">
        <v>548</v>
      </c>
      <c r="C289" s="65"/>
    </row>
    <row r="290" spans="1:3" x14ac:dyDescent="0.2">
      <c r="A290" s="75" t="s">
        <v>549</v>
      </c>
      <c r="B290" s="76" t="s">
        <v>550</v>
      </c>
      <c r="C290" s="65"/>
    </row>
    <row r="291" spans="1:3" x14ac:dyDescent="0.2">
      <c r="A291" s="75" t="s">
        <v>551</v>
      </c>
      <c r="B291" s="76" t="s">
        <v>552</v>
      </c>
      <c r="C291" s="65"/>
    </row>
    <row r="292" spans="1:3" x14ac:dyDescent="0.2">
      <c r="A292" s="75" t="s">
        <v>3887</v>
      </c>
      <c r="B292" s="76" t="s">
        <v>3888</v>
      </c>
      <c r="C292" s="65"/>
    </row>
    <row r="293" spans="1:3" x14ac:dyDescent="0.2">
      <c r="A293" s="75" t="s">
        <v>3180</v>
      </c>
      <c r="B293" s="76" t="s">
        <v>3181</v>
      </c>
      <c r="C293" s="65"/>
    </row>
    <row r="294" spans="1:3" x14ac:dyDescent="0.2">
      <c r="A294" s="75" t="s">
        <v>553</v>
      </c>
      <c r="B294" s="76" t="s">
        <v>554</v>
      </c>
      <c r="C294" s="65"/>
    </row>
    <row r="295" spans="1:3" x14ac:dyDescent="0.2">
      <c r="A295" s="75" t="s">
        <v>3182</v>
      </c>
      <c r="B295" s="76" t="s">
        <v>3183</v>
      </c>
      <c r="C295" s="65"/>
    </row>
    <row r="296" spans="1:3" x14ac:dyDescent="0.2">
      <c r="A296" s="75" t="s">
        <v>555</v>
      </c>
      <c r="B296" s="76" t="s">
        <v>556</v>
      </c>
      <c r="C296" s="65"/>
    </row>
    <row r="297" spans="1:3" x14ac:dyDescent="0.2">
      <c r="A297" s="75" t="s">
        <v>557</v>
      </c>
      <c r="B297" s="76" t="s">
        <v>558</v>
      </c>
      <c r="C297" s="65"/>
    </row>
    <row r="298" spans="1:3" x14ac:dyDescent="0.2">
      <c r="A298" s="75" t="s">
        <v>559</v>
      </c>
      <c r="B298" s="76" t="s">
        <v>560</v>
      </c>
      <c r="C298" s="65"/>
    </row>
    <row r="299" spans="1:3" x14ac:dyDescent="0.2">
      <c r="A299" s="75" t="s">
        <v>561</v>
      </c>
      <c r="B299" s="76" t="s">
        <v>562</v>
      </c>
      <c r="C299" s="65"/>
    </row>
    <row r="300" spans="1:3" x14ac:dyDescent="0.2">
      <c r="A300" s="75" t="s">
        <v>563</v>
      </c>
      <c r="B300" s="76" t="s">
        <v>564</v>
      </c>
      <c r="C300" s="65"/>
    </row>
    <row r="301" spans="1:3" x14ac:dyDescent="0.2">
      <c r="A301" s="75" t="s">
        <v>565</v>
      </c>
      <c r="B301" s="76" t="s">
        <v>566</v>
      </c>
      <c r="C301" s="65"/>
    </row>
    <row r="302" spans="1:3" x14ac:dyDescent="0.2">
      <c r="A302" s="75" t="s">
        <v>567</v>
      </c>
      <c r="B302" s="76" t="s">
        <v>568</v>
      </c>
      <c r="C302" s="65"/>
    </row>
    <row r="303" spans="1:3" x14ac:dyDescent="0.2">
      <c r="A303" s="75" t="s">
        <v>569</v>
      </c>
      <c r="B303" s="76" t="s">
        <v>570</v>
      </c>
      <c r="C303" s="65"/>
    </row>
    <row r="304" spans="1:3" x14ac:dyDescent="0.2">
      <c r="A304" s="75" t="s">
        <v>571</v>
      </c>
      <c r="B304" s="76" t="s">
        <v>572</v>
      </c>
      <c r="C304" s="65"/>
    </row>
    <row r="305" spans="1:3" x14ac:dyDescent="0.2">
      <c r="A305" s="75" t="s">
        <v>573</v>
      </c>
      <c r="B305" s="76" t="s">
        <v>574</v>
      </c>
      <c r="C305" s="65"/>
    </row>
    <row r="306" spans="1:3" x14ac:dyDescent="0.2">
      <c r="A306" s="75" t="s">
        <v>575</v>
      </c>
      <c r="B306" s="76" t="s">
        <v>576</v>
      </c>
      <c r="C306" s="65"/>
    </row>
    <row r="307" spans="1:3" x14ac:dyDescent="0.2">
      <c r="A307" s="75" t="s">
        <v>577</v>
      </c>
      <c r="B307" s="76" t="s">
        <v>578</v>
      </c>
      <c r="C307" s="65"/>
    </row>
    <row r="308" spans="1:3" x14ac:dyDescent="0.2">
      <c r="A308" s="75" t="s">
        <v>579</v>
      </c>
      <c r="B308" s="76" t="s">
        <v>580</v>
      </c>
      <c r="C308" s="65"/>
    </row>
    <row r="309" spans="1:3" x14ac:dyDescent="0.2">
      <c r="A309" s="75" t="s">
        <v>581</v>
      </c>
      <c r="B309" s="76" t="s">
        <v>582</v>
      </c>
      <c r="C309" s="65"/>
    </row>
    <row r="310" spans="1:3" x14ac:dyDescent="0.2">
      <c r="A310" s="75" t="s">
        <v>583</v>
      </c>
      <c r="B310" s="76" t="s">
        <v>584</v>
      </c>
      <c r="C310" s="65"/>
    </row>
    <row r="311" spans="1:3" x14ac:dyDescent="0.2">
      <c r="A311" s="75" t="s">
        <v>585</v>
      </c>
      <c r="B311" s="76" t="s">
        <v>586</v>
      </c>
      <c r="C311" s="65"/>
    </row>
    <row r="312" spans="1:3" x14ac:dyDescent="0.2">
      <c r="A312" s="75" t="s">
        <v>587</v>
      </c>
      <c r="B312" s="76" t="s">
        <v>588</v>
      </c>
      <c r="C312" s="65"/>
    </row>
    <row r="313" spans="1:3" x14ac:dyDescent="0.2">
      <c r="A313" s="75" t="s">
        <v>589</v>
      </c>
      <c r="B313" s="76" t="s">
        <v>590</v>
      </c>
      <c r="C313" s="65"/>
    </row>
    <row r="314" spans="1:3" x14ac:dyDescent="0.2">
      <c r="A314" s="75" t="s">
        <v>3889</v>
      </c>
      <c r="B314" s="76" t="s">
        <v>3890</v>
      </c>
      <c r="C314" s="65"/>
    </row>
    <row r="315" spans="1:3" x14ac:dyDescent="0.2">
      <c r="A315" s="75" t="s">
        <v>591</v>
      </c>
      <c r="B315" s="76" t="s">
        <v>592</v>
      </c>
      <c r="C315" s="65"/>
    </row>
    <row r="316" spans="1:3" x14ac:dyDescent="0.2">
      <c r="A316" s="75" t="s">
        <v>593</v>
      </c>
      <c r="B316" s="76" t="s">
        <v>594</v>
      </c>
      <c r="C316" s="65"/>
    </row>
    <row r="317" spans="1:3" x14ac:dyDescent="0.2">
      <c r="A317" s="75" t="s">
        <v>595</v>
      </c>
      <c r="B317" s="76" t="s">
        <v>596</v>
      </c>
      <c r="C317" s="65"/>
    </row>
    <row r="318" spans="1:3" x14ac:dyDescent="0.2">
      <c r="A318" s="75" t="s">
        <v>597</v>
      </c>
      <c r="B318" s="76" t="s">
        <v>598</v>
      </c>
      <c r="C318" s="65"/>
    </row>
    <row r="319" spans="1:3" x14ac:dyDescent="0.2">
      <c r="A319" s="75" t="s">
        <v>599</v>
      </c>
      <c r="B319" s="76" t="s">
        <v>600</v>
      </c>
      <c r="C319" s="65"/>
    </row>
    <row r="320" spans="1:3" x14ac:dyDescent="0.2">
      <c r="A320" s="75" t="s">
        <v>601</v>
      </c>
      <c r="B320" s="76" t="s">
        <v>602</v>
      </c>
      <c r="C320" s="65"/>
    </row>
    <row r="321" spans="1:3" x14ac:dyDescent="0.2">
      <c r="A321" s="75" t="s">
        <v>603</v>
      </c>
      <c r="B321" s="76" t="s">
        <v>604</v>
      </c>
      <c r="C321" s="65"/>
    </row>
    <row r="322" spans="1:3" x14ac:dyDescent="0.2">
      <c r="A322" s="75" t="s">
        <v>605</v>
      </c>
      <c r="B322" s="76" t="s">
        <v>606</v>
      </c>
      <c r="C322" s="65"/>
    </row>
    <row r="323" spans="1:3" x14ac:dyDescent="0.2">
      <c r="A323" s="75" t="s">
        <v>607</v>
      </c>
      <c r="B323" s="76" t="s">
        <v>608</v>
      </c>
      <c r="C323" s="65"/>
    </row>
    <row r="324" spans="1:3" x14ac:dyDescent="0.2">
      <c r="A324" s="75" t="s">
        <v>609</v>
      </c>
      <c r="B324" s="76" t="s">
        <v>610</v>
      </c>
      <c r="C324" s="65"/>
    </row>
    <row r="325" spans="1:3" x14ac:dyDescent="0.2">
      <c r="A325" s="75" t="s">
        <v>611</v>
      </c>
      <c r="B325" s="76" t="s">
        <v>612</v>
      </c>
      <c r="C325" s="65"/>
    </row>
    <row r="326" spans="1:3" x14ac:dyDescent="0.2">
      <c r="A326" s="75" t="s">
        <v>613</v>
      </c>
      <c r="B326" s="76" t="s">
        <v>614</v>
      </c>
      <c r="C326" s="65"/>
    </row>
    <row r="327" spans="1:3" x14ac:dyDescent="0.2">
      <c r="A327" s="75" t="s">
        <v>615</v>
      </c>
      <c r="B327" s="76" t="s">
        <v>616</v>
      </c>
      <c r="C327" s="65"/>
    </row>
    <row r="328" spans="1:3" x14ac:dyDescent="0.2">
      <c r="A328" s="75" t="s">
        <v>3891</v>
      </c>
      <c r="B328" s="76" t="s">
        <v>3892</v>
      </c>
      <c r="C328" s="65"/>
    </row>
    <row r="329" spans="1:3" x14ac:dyDescent="0.2">
      <c r="A329" s="75" t="s">
        <v>617</v>
      </c>
      <c r="B329" s="76" t="s">
        <v>618</v>
      </c>
      <c r="C329" s="65"/>
    </row>
    <row r="330" spans="1:3" x14ac:dyDescent="0.2">
      <c r="A330" s="75" t="s">
        <v>619</v>
      </c>
      <c r="B330" s="76" t="s">
        <v>3184</v>
      </c>
      <c r="C330" s="65"/>
    </row>
    <row r="331" spans="1:3" x14ac:dyDescent="0.2">
      <c r="A331" s="75" t="s">
        <v>620</v>
      </c>
      <c r="B331" s="76" t="s">
        <v>621</v>
      </c>
      <c r="C331" s="65"/>
    </row>
    <row r="332" spans="1:3" x14ac:dyDescent="0.2">
      <c r="A332" s="75" t="s">
        <v>622</v>
      </c>
      <c r="B332" s="76" t="s">
        <v>623</v>
      </c>
      <c r="C332" s="65"/>
    </row>
    <row r="333" spans="1:3" x14ac:dyDescent="0.2">
      <c r="A333" s="75" t="s">
        <v>624</v>
      </c>
      <c r="B333" s="76" t="s">
        <v>625</v>
      </c>
      <c r="C333" s="65"/>
    </row>
    <row r="334" spans="1:3" x14ac:dyDescent="0.2">
      <c r="A334" s="75" t="s">
        <v>626</v>
      </c>
      <c r="B334" s="76" t="s">
        <v>627</v>
      </c>
      <c r="C334" s="65"/>
    </row>
    <row r="335" spans="1:3" x14ac:dyDescent="0.2">
      <c r="A335" s="75" t="s">
        <v>628</v>
      </c>
      <c r="B335" s="76" t="s">
        <v>629</v>
      </c>
      <c r="C335" s="65"/>
    </row>
    <row r="336" spans="1:3" x14ac:dyDescent="0.2">
      <c r="A336" s="75" t="s">
        <v>630</v>
      </c>
      <c r="B336" s="76" t="s">
        <v>631</v>
      </c>
      <c r="C336" s="65"/>
    </row>
    <row r="337" spans="1:3" x14ac:dyDescent="0.2">
      <c r="A337" s="75" t="s">
        <v>632</v>
      </c>
      <c r="B337" s="76" t="s">
        <v>633</v>
      </c>
      <c r="C337" s="65"/>
    </row>
    <row r="338" spans="1:3" x14ac:dyDescent="0.2">
      <c r="A338" s="75" t="s">
        <v>634</v>
      </c>
      <c r="B338" s="76" t="s">
        <v>635</v>
      </c>
      <c r="C338" s="65"/>
    </row>
    <row r="339" spans="1:3" x14ac:dyDescent="0.2">
      <c r="A339" s="75" t="s">
        <v>636</v>
      </c>
      <c r="B339" s="76" t="s">
        <v>637</v>
      </c>
      <c r="C339" s="65"/>
    </row>
    <row r="340" spans="1:3" x14ac:dyDescent="0.2">
      <c r="A340" s="75" t="s">
        <v>638</v>
      </c>
      <c r="B340" s="76" t="s">
        <v>639</v>
      </c>
      <c r="C340" s="65"/>
    </row>
    <row r="341" spans="1:3" x14ac:dyDescent="0.2">
      <c r="A341" s="75" t="s">
        <v>640</v>
      </c>
      <c r="B341" s="76" t="s">
        <v>641</v>
      </c>
      <c r="C341" s="65"/>
    </row>
    <row r="342" spans="1:3" x14ac:dyDescent="0.2">
      <c r="A342" s="75" t="s">
        <v>642</v>
      </c>
      <c r="B342" s="76" t="s">
        <v>643</v>
      </c>
      <c r="C342" s="65"/>
    </row>
    <row r="343" spans="1:3" x14ac:dyDescent="0.2">
      <c r="A343" s="75" t="s">
        <v>644</v>
      </c>
      <c r="B343" s="76" t="s">
        <v>645</v>
      </c>
      <c r="C343" s="65"/>
    </row>
    <row r="344" spans="1:3" x14ac:dyDescent="0.2">
      <c r="A344" s="75" t="s">
        <v>646</v>
      </c>
      <c r="B344" s="76" t="s">
        <v>647</v>
      </c>
      <c r="C344" s="65"/>
    </row>
    <row r="345" spans="1:3" x14ac:dyDescent="0.2">
      <c r="A345" s="75" t="s">
        <v>648</v>
      </c>
      <c r="B345" s="76" t="s">
        <v>649</v>
      </c>
      <c r="C345" s="65"/>
    </row>
    <row r="346" spans="1:3" x14ac:dyDescent="0.2">
      <c r="A346" s="75" t="s">
        <v>650</v>
      </c>
      <c r="B346" s="76" t="s">
        <v>651</v>
      </c>
      <c r="C346" s="65"/>
    </row>
    <row r="347" spans="1:3" x14ac:dyDescent="0.2">
      <c r="A347" s="75" t="s">
        <v>652</v>
      </c>
      <c r="B347" s="76" t="s">
        <v>653</v>
      </c>
      <c r="C347" s="65"/>
    </row>
    <row r="348" spans="1:3" x14ac:dyDescent="0.2">
      <c r="A348" s="75" t="s">
        <v>654</v>
      </c>
      <c r="B348" s="76" t="s">
        <v>655</v>
      </c>
      <c r="C348" s="65"/>
    </row>
    <row r="349" spans="1:3" x14ac:dyDescent="0.2">
      <c r="A349" s="75" t="s">
        <v>656</v>
      </c>
      <c r="B349" s="76" t="s">
        <v>657</v>
      </c>
      <c r="C349" s="65"/>
    </row>
    <row r="350" spans="1:3" x14ac:dyDescent="0.2">
      <c r="A350" s="75" t="s">
        <v>658</v>
      </c>
      <c r="B350" s="76" t="s">
        <v>659</v>
      </c>
      <c r="C350" s="65"/>
    </row>
    <row r="351" spans="1:3" x14ac:dyDescent="0.2">
      <c r="A351" s="75" t="s">
        <v>660</v>
      </c>
      <c r="B351" s="76" t="s">
        <v>661</v>
      </c>
      <c r="C351" s="65"/>
    </row>
    <row r="352" spans="1:3" x14ac:dyDescent="0.2">
      <c r="A352" s="75" t="s">
        <v>662</v>
      </c>
      <c r="B352" s="76" t="s">
        <v>663</v>
      </c>
      <c r="C352" s="65"/>
    </row>
    <row r="353" spans="1:3" x14ac:dyDescent="0.2">
      <c r="A353" s="75" t="s">
        <v>664</v>
      </c>
      <c r="B353" s="76" t="s">
        <v>665</v>
      </c>
      <c r="C353" s="65"/>
    </row>
    <row r="354" spans="1:3" x14ac:dyDescent="0.2">
      <c r="A354" s="75" t="s">
        <v>666</v>
      </c>
      <c r="B354" s="76" t="s">
        <v>667</v>
      </c>
      <c r="C354" s="65"/>
    </row>
    <row r="355" spans="1:3" x14ac:dyDescent="0.2">
      <c r="A355" s="75" t="s">
        <v>668</v>
      </c>
      <c r="B355" s="76" t="s">
        <v>669</v>
      </c>
      <c r="C355" s="65"/>
    </row>
    <row r="356" spans="1:3" x14ac:dyDescent="0.2">
      <c r="A356" s="75" t="s">
        <v>670</v>
      </c>
      <c r="B356" s="76" t="s">
        <v>671</v>
      </c>
      <c r="C356" s="65"/>
    </row>
    <row r="357" spans="1:3" x14ac:dyDescent="0.2">
      <c r="A357" s="75" t="s">
        <v>672</v>
      </c>
      <c r="B357" s="76" t="s">
        <v>673</v>
      </c>
      <c r="C357" s="65"/>
    </row>
    <row r="358" spans="1:3" x14ac:dyDescent="0.2">
      <c r="A358" s="75" t="s">
        <v>674</v>
      </c>
      <c r="B358" s="76" t="s">
        <v>675</v>
      </c>
      <c r="C358" s="65"/>
    </row>
    <row r="359" spans="1:3" x14ac:dyDescent="0.2">
      <c r="A359" s="75" t="s">
        <v>676</v>
      </c>
      <c r="B359" s="76" t="s">
        <v>677</v>
      </c>
      <c r="C359" s="65"/>
    </row>
    <row r="360" spans="1:3" x14ac:dyDescent="0.2">
      <c r="A360" s="75" t="s">
        <v>678</v>
      </c>
      <c r="B360" s="76" t="s">
        <v>679</v>
      </c>
      <c r="C360" s="65"/>
    </row>
    <row r="361" spans="1:3" x14ac:dyDescent="0.2">
      <c r="A361" s="75" t="s">
        <v>680</v>
      </c>
      <c r="B361" s="76" t="s">
        <v>681</v>
      </c>
      <c r="C361" s="65"/>
    </row>
    <row r="362" spans="1:3" x14ac:dyDescent="0.2">
      <c r="A362" s="75" t="s">
        <v>682</v>
      </c>
      <c r="B362" s="76" t="s">
        <v>683</v>
      </c>
      <c r="C362" s="65"/>
    </row>
    <row r="363" spans="1:3" x14ac:dyDescent="0.2">
      <c r="A363" s="75" t="s">
        <v>684</v>
      </c>
      <c r="B363" s="76" t="s">
        <v>685</v>
      </c>
      <c r="C363" s="65"/>
    </row>
    <row r="364" spans="1:3" x14ac:dyDescent="0.2">
      <c r="A364" s="75" t="s">
        <v>686</v>
      </c>
      <c r="B364" s="76" t="s">
        <v>687</v>
      </c>
      <c r="C364" s="65"/>
    </row>
    <row r="365" spans="1:3" x14ac:dyDescent="0.2">
      <c r="A365" s="75" t="s">
        <v>688</v>
      </c>
      <c r="B365" s="76" t="s">
        <v>689</v>
      </c>
      <c r="C365" s="65"/>
    </row>
    <row r="366" spans="1:3" x14ac:dyDescent="0.2">
      <c r="A366" s="75" t="s">
        <v>690</v>
      </c>
      <c r="B366" s="76" t="s">
        <v>691</v>
      </c>
      <c r="C366" s="65"/>
    </row>
    <row r="367" spans="1:3" x14ac:dyDescent="0.2">
      <c r="A367" s="75" t="s">
        <v>692</v>
      </c>
      <c r="B367" s="76" t="s">
        <v>693</v>
      </c>
      <c r="C367" s="65"/>
    </row>
    <row r="368" spans="1:3" x14ac:dyDescent="0.2">
      <c r="A368" s="75" t="s">
        <v>694</v>
      </c>
      <c r="B368" s="76" t="s">
        <v>695</v>
      </c>
      <c r="C368" s="65"/>
    </row>
    <row r="369" spans="1:3" x14ac:dyDescent="0.2">
      <c r="A369" s="75" t="s">
        <v>696</v>
      </c>
      <c r="B369" s="76" t="s">
        <v>697</v>
      </c>
      <c r="C369" s="65"/>
    </row>
    <row r="370" spans="1:3" x14ac:dyDescent="0.2">
      <c r="A370" s="75" t="s">
        <v>698</v>
      </c>
      <c r="B370" s="76" t="s">
        <v>699</v>
      </c>
      <c r="C370" s="65"/>
    </row>
    <row r="371" spans="1:3" x14ac:dyDescent="0.2">
      <c r="A371" s="75" t="s">
        <v>700</v>
      </c>
      <c r="B371" s="76" t="s">
        <v>701</v>
      </c>
      <c r="C371" s="65"/>
    </row>
    <row r="372" spans="1:3" x14ac:dyDescent="0.2">
      <c r="A372" s="75" t="s">
        <v>702</v>
      </c>
      <c r="B372" s="76" t="s">
        <v>703</v>
      </c>
      <c r="C372" s="65"/>
    </row>
    <row r="373" spans="1:3" x14ac:dyDescent="0.2">
      <c r="A373" s="75" t="s">
        <v>704</v>
      </c>
      <c r="B373" s="76" t="s">
        <v>705</v>
      </c>
      <c r="C373" s="65"/>
    </row>
    <row r="374" spans="1:3" x14ac:dyDescent="0.2">
      <c r="A374" s="75" t="s">
        <v>706</v>
      </c>
      <c r="B374" s="76" t="s">
        <v>707</v>
      </c>
      <c r="C374" s="65"/>
    </row>
    <row r="375" spans="1:3" x14ac:dyDescent="0.2">
      <c r="A375" s="75" t="s">
        <v>708</v>
      </c>
      <c r="B375" s="76" t="s">
        <v>709</v>
      </c>
      <c r="C375" s="65"/>
    </row>
    <row r="376" spans="1:3" x14ac:dyDescent="0.2">
      <c r="A376" s="75" t="s">
        <v>710</v>
      </c>
      <c r="B376" s="76" t="s">
        <v>711</v>
      </c>
      <c r="C376" s="65"/>
    </row>
    <row r="377" spans="1:3" x14ac:dyDescent="0.2">
      <c r="A377" s="75" t="s">
        <v>712</v>
      </c>
      <c r="B377" s="76" t="s">
        <v>713</v>
      </c>
      <c r="C377" s="65"/>
    </row>
    <row r="378" spans="1:3" x14ac:dyDescent="0.2">
      <c r="A378" s="75" t="s">
        <v>714</v>
      </c>
      <c r="B378" s="76" t="s">
        <v>715</v>
      </c>
      <c r="C378" s="65"/>
    </row>
    <row r="379" spans="1:3" x14ac:dyDescent="0.2">
      <c r="A379" s="75" t="s">
        <v>716</v>
      </c>
      <c r="B379" s="76" t="s">
        <v>717</v>
      </c>
      <c r="C379" s="65"/>
    </row>
    <row r="380" spans="1:3" x14ac:dyDescent="0.2">
      <c r="A380" s="75" t="s">
        <v>718</v>
      </c>
      <c r="B380" s="76" t="s">
        <v>719</v>
      </c>
      <c r="C380" s="65"/>
    </row>
    <row r="381" spans="1:3" x14ac:dyDescent="0.2">
      <c r="A381" s="75" t="s">
        <v>720</v>
      </c>
      <c r="B381" s="76" t="s">
        <v>721</v>
      </c>
      <c r="C381" s="65"/>
    </row>
    <row r="382" spans="1:3" x14ac:dyDescent="0.2">
      <c r="A382" s="75" t="s">
        <v>722</v>
      </c>
      <c r="B382" s="76" t="s">
        <v>723</v>
      </c>
      <c r="C382" s="65"/>
    </row>
    <row r="383" spans="1:3" x14ac:dyDescent="0.2">
      <c r="A383" s="75" t="s">
        <v>724</v>
      </c>
      <c r="B383" s="76" t="s">
        <v>3185</v>
      </c>
      <c r="C383" s="65"/>
    </row>
    <row r="384" spans="1:3" x14ac:dyDescent="0.2">
      <c r="A384" s="75" t="s">
        <v>725</v>
      </c>
      <c r="B384" s="76" t="s">
        <v>726</v>
      </c>
      <c r="C384" s="65"/>
    </row>
    <row r="385" spans="1:3" x14ac:dyDescent="0.2">
      <c r="A385" s="75" t="s">
        <v>727</v>
      </c>
      <c r="B385" s="76" t="s">
        <v>728</v>
      </c>
      <c r="C385" s="65"/>
    </row>
    <row r="386" spans="1:3" x14ac:dyDescent="0.2">
      <c r="A386" s="75" t="s">
        <v>729</v>
      </c>
      <c r="B386" s="76" t="s">
        <v>730</v>
      </c>
      <c r="C386" s="65"/>
    </row>
    <row r="387" spans="1:3" x14ac:dyDescent="0.2">
      <c r="A387" s="75" t="s">
        <v>731</v>
      </c>
      <c r="B387" s="76" t="s">
        <v>732</v>
      </c>
      <c r="C387" s="65"/>
    </row>
    <row r="388" spans="1:3" x14ac:dyDescent="0.2">
      <c r="A388" s="75" t="s">
        <v>733</v>
      </c>
      <c r="B388" s="76" t="s">
        <v>734</v>
      </c>
      <c r="C388" s="65"/>
    </row>
    <row r="389" spans="1:3" x14ac:dyDescent="0.2">
      <c r="A389" s="75" t="s">
        <v>735</v>
      </c>
      <c r="B389" s="76" t="s">
        <v>736</v>
      </c>
      <c r="C389" s="65"/>
    </row>
    <row r="390" spans="1:3" x14ac:dyDescent="0.2">
      <c r="A390" s="75" t="s">
        <v>737</v>
      </c>
      <c r="B390" s="76" t="s">
        <v>738</v>
      </c>
      <c r="C390" s="65"/>
    </row>
    <row r="391" spans="1:3" x14ac:dyDescent="0.2">
      <c r="A391" s="75" t="s">
        <v>739</v>
      </c>
      <c r="B391" s="76" t="s">
        <v>740</v>
      </c>
      <c r="C391" s="65"/>
    </row>
    <row r="392" spans="1:3" x14ac:dyDescent="0.2">
      <c r="A392" s="75" t="s">
        <v>741</v>
      </c>
      <c r="B392" s="76" t="s">
        <v>742</v>
      </c>
      <c r="C392" s="65"/>
    </row>
    <row r="393" spans="1:3" x14ac:dyDescent="0.2">
      <c r="A393" s="75" t="s">
        <v>743</v>
      </c>
      <c r="B393" s="76" t="s">
        <v>744</v>
      </c>
      <c r="C393" s="65"/>
    </row>
    <row r="394" spans="1:3" x14ac:dyDescent="0.2">
      <c r="A394" s="75" t="s">
        <v>745</v>
      </c>
      <c r="B394" s="76" t="s">
        <v>746</v>
      </c>
      <c r="C394" s="65"/>
    </row>
    <row r="395" spans="1:3" x14ac:dyDescent="0.2">
      <c r="A395" s="75" t="s">
        <v>747</v>
      </c>
      <c r="B395" s="76" t="s">
        <v>748</v>
      </c>
      <c r="C395" s="65"/>
    </row>
    <row r="396" spans="1:3" x14ac:dyDescent="0.2">
      <c r="A396" s="75" t="s">
        <v>749</v>
      </c>
      <c r="B396" s="76" t="s">
        <v>750</v>
      </c>
      <c r="C396" s="65"/>
    </row>
    <row r="397" spans="1:3" x14ac:dyDescent="0.2">
      <c r="A397" s="75" t="s">
        <v>751</v>
      </c>
      <c r="B397" s="76" t="s">
        <v>752</v>
      </c>
      <c r="C397" s="65"/>
    </row>
    <row r="398" spans="1:3" x14ac:dyDescent="0.2">
      <c r="A398" s="75" t="s">
        <v>753</v>
      </c>
      <c r="B398" s="76" t="s">
        <v>754</v>
      </c>
      <c r="C398" s="65"/>
    </row>
    <row r="399" spans="1:3" x14ac:dyDescent="0.2">
      <c r="A399" s="75" t="s">
        <v>755</v>
      </c>
      <c r="B399" s="76" t="s">
        <v>756</v>
      </c>
      <c r="C399" s="65"/>
    </row>
    <row r="400" spans="1:3" x14ac:dyDescent="0.2">
      <c r="A400" s="75" t="s">
        <v>757</v>
      </c>
      <c r="B400" s="76" t="s">
        <v>758</v>
      </c>
      <c r="C400" s="65"/>
    </row>
    <row r="401" spans="1:3" x14ac:dyDescent="0.2">
      <c r="A401" s="75" t="s">
        <v>759</v>
      </c>
      <c r="B401" s="76" t="s">
        <v>760</v>
      </c>
      <c r="C401" s="65"/>
    </row>
    <row r="402" spans="1:3" x14ac:dyDescent="0.2">
      <c r="A402" s="75" t="s">
        <v>761</v>
      </c>
      <c r="B402" s="76" t="s">
        <v>762</v>
      </c>
      <c r="C402" s="65"/>
    </row>
    <row r="403" spans="1:3" x14ac:dyDescent="0.2">
      <c r="A403" s="75" t="s">
        <v>763</v>
      </c>
      <c r="B403" s="76" t="s">
        <v>764</v>
      </c>
      <c r="C403" s="65"/>
    </row>
    <row r="404" spans="1:3" x14ac:dyDescent="0.2">
      <c r="A404" s="75" t="s">
        <v>765</v>
      </c>
      <c r="B404" s="76" t="s">
        <v>766</v>
      </c>
      <c r="C404" s="65"/>
    </row>
    <row r="405" spans="1:3" x14ac:dyDescent="0.2">
      <c r="A405" s="75" t="s">
        <v>3893</v>
      </c>
      <c r="B405" s="76" t="s">
        <v>3894</v>
      </c>
      <c r="C405" s="65"/>
    </row>
    <row r="406" spans="1:3" x14ac:dyDescent="0.2">
      <c r="A406" s="75" t="s">
        <v>767</v>
      </c>
      <c r="B406" s="76" t="s">
        <v>768</v>
      </c>
      <c r="C406" s="65"/>
    </row>
    <row r="407" spans="1:3" x14ac:dyDescent="0.2">
      <c r="A407" s="75" t="s">
        <v>769</v>
      </c>
      <c r="B407" s="76" t="s">
        <v>770</v>
      </c>
      <c r="C407" s="65"/>
    </row>
    <row r="408" spans="1:3" x14ac:dyDescent="0.2">
      <c r="A408" s="75" t="s">
        <v>771</v>
      </c>
      <c r="B408" s="76" t="s">
        <v>772</v>
      </c>
      <c r="C408" s="65"/>
    </row>
    <row r="409" spans="1:3" x14ac:dyDescent="0.2">
      <c r="A409" s="75" t="s">
        <v>773</v>
      </c>
      <c r="B409" s="76" t="s">
        <v>774</v>
      </c>
      <c r="C409" s="65"/>
    </row>
    <row r="410" spans="1:3" x14ac:dyDescent="0.2">
      <c r="A410" s="75" t="s">
        <v>775</v>
      </c>
      <c r="B410" s="76" t="s">
        <v>776</v>
      </c>
      <c r="C410" s="65"/>
    </row>
    <row r="411" spans="1:3" x14ac:dyDescent="0.2">
      <c r="A411" s="75" t="s">
        <v>777</v>
      </c>
      <c r="B411" s="76" t="s">
        <v>778</v>
      </c>
      <c r="C411" s="65"/>
    </row>
    <row r="412" spans="1:3" x14ac:dyDescent="0.2">
      <c r="A412" s="75" t="s">
        <v>779</v>
      </c>
      <c r="B412" s="76" t="s">
        <v>780</v>
      </c>
      <c r="C412" s="65"/>
    </row>
    <row r="413" spans="1:3" x14ac:dyDescent="0.2">
      <c r="A413" s="75" t="s">
        <v>781</v>
      </c>
      <c r="B413" s="76" t="s">
        <v>782</v>
      </c>
      <c r="C413" s="65"/>
    </row>
    <row r="414" spans="1:3" x14ac:dyDescent="0.2">
      <c r="A414" s="75" t="s">
        <v>783</v>
      </c>
      <c r="B414" s="76" t="s">
        <v>784</v>
      </c>
      <c r="C414" s="65"/>
    </row>
    <row r="415" spans="1:3" x14ac:dyDescent="0.2">
      <c r="A415" s="75" t="s">
        <v>785</v>
      </c>
      <c r="B415" s="76" t="s">
        <v>786</v>
      </c>
      <c r="C415" s="65"/>
    </row>
    <row r="416" spans="1:3" x14ac:dyDescent="0.2">
      <c r="A416" s="75" t="s">
        <v>787</v>
      </c>
      <c r="B416" s="76" t="s">
        <v>788</v>
      </c>
      <c r="C416" s="65"/>
    </row>
    <row r="417" spans="1:3" x14ac:dyDescent="0.2">
      <c r="A417" s="75" t="s">
        <v>789</v>
      </c>
      <c r="B417" s="76" t="s">
        <v>790</v>
      </c>
      <c r="C417" s="65"/>
    </row>
    <row r="418" spans="1:3" x14ac:dyDescent="0.2">
      <c r="A418" s="75" t="s">
        <v>791</v>
      </c>
      <c r="B418" s="76" t="s">
        <v>792</v>
      </c>
      <c r="C418" s="65"/>
    </row>
    <row r="419" spans="1:3" x14ac:dyDescent="0.2">
      <c r="A419" s="75" t="s">
        <v>3186</v>
      </c>
      <c r="B419" s="76" t="s">
        <v>3187</v>
      </c>
      <c r="C419" s="65"/>
    </row>
    <row r="420" spans="1:3" x14ac:dyDescent="0.2">
      <c r="A420" s="75" t="s">
        <v>3188</v>
      </c>
      <c r="B420" s="76" t="s">
        <v>3189</v>
      </c>
      <c r="C420" s="65"/>
    </row>
    <row r="421" spans="1:3" x14ac:dyDescent="0.2">
      <c r="A421" s="75" t="s">
        <v>3190</v>
      </c>
      <c r="B421" s="76" t="s">
        <v>3191</v>
      </c>
      <c r="C421" s="65"/>
    </row>
    <row r="422" spans="1:3" x14ac:dyDescent="0.2">
      <c r="A422" s="75" t="s">
        <v>3192</v>
      </c>
      <c r="B422" s="76" t="s">
        <v>3193</v>
      </c>
      <c r="C422" s="65"/>
    </row>
    <row r="423" spans="1:3" x14ac:dyDescent="0.2">
      <c r="A423" s="75" t="s">
        <v>3194</v>
      </c>
      <c r="B423" s="76" t="s">
        <v>3195</v>
      </c>
      <c r="C423" s="65"/>
    </row>
    <row r="424" spans="1:3" x14ac:dyDescent="0.2">
      <c r="A424" s="75" t="s">
        <v>3196</v>
      </c>
      <c r="B424" s="76" t="s">
        <v>3197</v>
      </c>
      <c r="C424" s="65"/>
    </row>
    <row r="425" spans="1:3" x14ac:dyDescent="0.2">
      <c r="A425" s="75" t="s">
        <v>3895</v>
      </c>
      <c r="B425" s="76" t="s">
        <v>3896</v>
      </c>
      <c r="C425" s="65"/>
    </row>
    <row r="426" spans="1:3" x14ac:dyDescent="0.2">
      <c r="A426" s="75" t="s">
        <v>3897</v>
      </c>
      <c r="B426" s="76" t="s">
        <v>3898</v>
      </c>
      <c r="C426" s="65"/>
    </row>
    <row r="427" spans="1:3" x14ac:dyDescent="0.2">
      <c r="A427" s="75" t="s">
        <v>793</v>
      </c>
      <c r="B427" s="76" t="s">
        <v>794</v>
      </c>
      <c r="C427" s="65"/>
    </row>
    <row r="428" spans="1:3" x14ac:dyDescent="0.2">
      <c r="A428" s="75" t="s">
        <v>795</v>
      </c>
      <c r="B428" s="76" t="s">
        <v>796</v>
      </c>
      <c r="C428" s="65"/>
    </row>
    <row r="429" spans="1:3" x14ac:dyDescent="0.2">
      <c r="A429" s="75" t="s">
        <v>797</v>
      </c>
      <c r="B429" s="76" t="s">
        <v>798</v>
      </c>
      <c r="C429" s="65"/>
    </row>
    <row r="430" spans="1:3" x14ac:dyDescent="0.2">
      <c r="A430" s="75" t="s">
        <v>799</v>
      </c>
      <c r="B430" s="76" t="s">
        <v>800</v>
      </c>
      <c r="C430" s="65"/>
    </row>
    <row r="431" spans="1:3" x14ac:dyDescent="0.2">
      <c r="A431" s="75" t="s">
        <v>3899</v>
      </c>
      <c r="B431" s="76" t="s">
        <v>3900</v>
      </c>
      <c r="C431" s="65"/>
    </row>
    <row r="432" spans="1:3" x14ac:dyDescent="0.2">
      <c r="A432" s="75" t="s">
        <v>3901</v>
      </c>
      <c r="B432" s="76" t="s">
        <v>3902</v>
      </c>
      <c r="C432" s="65"/>
    </row>
    <row r="433" spans="1:3" x14ac:dyDescent="0.2">
      <c r="A433" s="75" t="s">
        <v>3903</v>
      </c>
      <c r="B433" s="76" t="s">
        <v>3904</v>
      </c>
      <c r="C433" s="65"/>
    </row>
    <row r="434" spans="1:3" x14ac:dyDescent="0.2">
      <c r="A434" s="75" t="s">
        <v>3905</v>
      </c>
      <c r="B434" s="76" t="s">
        <v>3906</v>
      </c>
      <c r="C434" s="65"/>
    </row>
    <row r="435" spans="1:3" x14ac:dyDescent="0.2">
      <c r="A435" s="75" t="s">
        <v>3907</v>
      </c>
      <c r="B435" s="76" t="s">
        <v>3908</v>
      </c>
      <c r="C435" s="65"/>
    </row>
    <row r="436" spans="1:3" x14ac:dyDescent="0.2">
      <c r="A436" s="75" t="s">
        <v>801</v>
      </c>
      <c r="B436" s="76" t="s">
        <v>802</v>
      </c>
      <c r="C436" s="65"/>
    </row>
    <row r="437" spans="1:3" x14ac:dyDescent="0.2">
      <c r="A437" s="75" t="s">
        <v>803</v>
      </c>
      <c r="B437" s="76" t="s">
        <v>804</v>
      </c>
      <c r="C437" s="65"/>
    </row>
    <row r="438" spans="1:3" x14ac:dyDescent="0.2">
      <c r="A438" s="75" t="s">
        <v>3909</v>
      </c>
      <c r="B438" s="76" t="s">
        <v>3910</v>
      </c>
      <c r="C438" s="65"/>
    </row>
    <row r="439" spans="1:3" x14ac:dyDescent="0.2">
      <c r="A439" s="75" t="s">
        <v>3911</v>
      </c>
      <c r="B439" s="76" t="s">
        <v>3912</v>
      </c>
      <c r="C439" s="65"/>
    </row>
    <row r="440" spans="1:3" x14ac:dyDescent="0.2">
      <c r="A440" s="75" t="s">
        <v>3913</v>
      </c>
      <c r="B440" s="76" t="s">
        <v>3914</v>
      </c>
      <c r="C440" s="65"/>
    </row>
    <row r="441" spans="1:3" x14ac:dyDescent="0.2">
      <c r="A441" s="75" t="s">
        <v>3915</v>
      </c>
      <c r="B441" s="76" t="s">
        <v>3916</v>
      </c>
      <c r="C441" s="65"/>
    </row>
    <row r="442" spans="1:3" x14ac:dyDescent="0.2">
      <c r="A442" s="75" t="s">
        <v>805</v>
      </c>
      <c r="B442" s="76" t="s">
        <v>806</v>
      </c>
      <c r="C442" s="65"/>
    </row>
    <row r="443" spans="1:3" x14ac:dyDescent="0.2">
      <c r="A443" s="75" t="s">
        <v>807</v>
      </c>
      <c r="B443" s="76" t="s">
        <v>808</v>
      </c>
      <c r="C443" s="65"/>
    </row>
    <row r="444" spans="1:3" x14ac:dyDescent="0.2">
      <c r="A444" s="75" t="s">
        <v>809</v>
      </c>
      <c r="B444" s="76" t="s">
        <v>810</v>
      </c>
      <c r="C444" s="65"/>
    </row>
    <row r="445" spans="1:3" x14ac:dyDescent="0.2">
      <c r="A445" s="75" t="s">
        <v>811</v>
      </c>
      <c r="B445" s="76" t="s">
        <v>812</v>
      </c>
      <c r="C445" s="65"/>
    </row>
    <row r="446" spans="1:3" x14ac:dyDescent="0.2">
      <c r="A446" s="75" t="s">
        <v>3198</v>
      </c>
      <c r="B446" s="76" t="s">
        <v>3199</v>
      </c>
      <c r="C446" s="65"/>
    </row>
    <row r="447" spans="1:3" x14ac:dyDescent="0.2">
      <c r="A447" s="75" t="s">
        <v>3917</v>
      </c>
      <c r="B447" s="76" t="s">
        <v>3918</v>
      </c>
      <c r="C447" s="65"/>
    </row>
    <row r="448" spans="1:3" x14ac:dyDescent="0.2">
      <c r="A448" s="75" t="s">
        <v>3919</v>
      </c>
      <c r="B448" s="76" t="s">
        <v>3920</v>
      </c>
      <c r="C448" s="65"/>
    </row>
    <row r="449" spans="1:3" x14ac:dyDescent="0.2">
      <c r="A449" s="75" t="s">
        <v>3921</v>
      </c>
      <c r="B449" s="76" t="s">
        <v>3922</v>
      </c>
      <c r="C449" s="65"/>
    </row>
    <row r="450" spans="1:3" x14ac:dyDescent="0.2">
      <c r="A450" s="75" t="s">
        <v>3923</v>
      </c>
      <c r="B450" s="76" t="s">
        <v>3924</v>
      </c>
      <c r="C450" s="65"/>
    </row>
    <row r="451" spans="1:3" x14ac:dyDescent="0.2">
      <c r="A451" s="75" t="s">
        <v>3925</v>
      </c>
      <c r="B451" s="76" t="s">
        <v>3926</v>
      </c>
      <c r="C451" s="65"/>
    </row>
    <row r="452" spans="1:3" x14ac:dyDescent="0.2">
      <c r="A452" s="75" t="s">
        <v>3927</v>
      </c>
      <c r="B452" s="76" t="s">
        <v>3928</v>
      </c>
      <c r="C452" s="65"/>
    </row>
    <row r="453" spans="1:3" x14ac:dyDescent="0.2">
      <c r="A453" s="75" t="s">
        <v>3929</v>
      </c>
      <c r="B453" s="76" t="s">
        <v>3930</v>
      </c>
      <c r="C453" s="65"/>
    </row>
    <row r="454" spans="1:3" x14ac:dyDescent="0.2">
      <c r="A454" s="75" t="s">
        <v>813</v>
      </c>
      <c r="B454" s="76" t="s">
        <v>814</v>
      </c>
      <c r="C454" s="65"/>
    </row>
    <row r="455" spans="1:3" x14ac:dyDescent="0.2">
      <c r="A455" s="75" t="s">
        <v>3931</v>
      </c>
      <c r="B455" s="76" t="s">
        <v>3211</v>
      </c>
      <c r="C455" s="65"/>
    </row>
    <row r="456" spans="1:3" x14ac:dyDescent="0.2">
      <c r="A456" s="75" t="s">
        <v>3932</v>
      </c>
      <c r="B456" s="76" t="s">
        <v>3933</v>
      </c>
      <c r="C456" s="65"/>
    </row>
    <row r="457" spans="1:3" x14ac:dyDescent="0.2">
      <c r="A457" s="75" t="s">
        <v>3934</v>
      </c>
      <c r="B457" s="76" t="s">
        <v>3935</v>
      </c>
      <c r="C457" s="65"/>
    </row>
    <row r="458" spans="1:3" x14ac:dyDescent="0.2">
      <c r="A458" s="75" t="s">
        <v>3936</v>
      </c>
      <c r="B458" s="76" t="s">
        <v>3937</v>
      </c>
      <c r="C458" s="65"/>
    </row>
    <row r="459" spans="1:3" x14ac:dyDescent="0.2">
      <c r="A459" s="75" t="s">
        <v>815</v>
      </c>
      <c r="B459" s="76" t="s">
        <v>816</v>
      </c>
      <c r="C459" s="65"/>
    </row>
    <row r="460" spans="1:3" x14ac:dyDescent="0.2">
      <c r="A460" s="75" t="s">
        <v>817</v>
      </c>
      <c r="B460" s="76" t="s">
        <v>818</v>
      </c>
      <c r="C460" s="65"/>
    </row>
    <row r="461" spans="1:3" x14ac:dyDescent="0.2">
      <c r="A461" s="75" t="s">
        <v>819</v>
      </c>
      <c r="B461" s="76" t="s">
        <v>820</v>
      </c>
      <c r="C461" s="65"/>
    </row>
    <row r="462" spans="1:3" x14ac:dyDescent="0.2">
      <c r="A462" s="75" t="s">
        <v>821</v>
      </c>
      <c r="B462" s="76" t="s">
        <v>822</v>
      </c>
      <c r="C462" s="65"/>
    </row>
    <row r="463" spans="1:3" x14ac:dyDescent="0.2">
      <c r="A463" s="75" t="s">
        <v>823</v>
      </c>
      <c r="B463" s="76" t="s">
        <v>824</v>
      </c>
      <c r="C463" s="65"/>
    </row>
    <row r="464" spans="1:3" x14ac:dyDescent="0.2">
      <c r="A464" s="75" t="s">
        <v>825</v>
      </c>
      <c r="B464" s="76" t="s">
        <v>826</v>
      </c>
      <c r="C464" s="65"/>
    </row>
    <row r="465" spans="1:3" x14ac:dyDescent="0.2">
      <c r="A465" s="75" t="s">
        <v>827</v>
      </c>
      <c r="B465" s="76" t="s">
        <v>828</v>
      </c>
      <c r="C465" s="65"/>
    </row>
    <row r="466" spans="1:3" x14ac:dyDescent="0.2">
      <c r="A466" s="75" t="s">
        <v>829</v>
      </c>
      <c r="B466" s="76" t="s">
        <v>830</v>
      </c>
      <c r="C466" s="65"/>
    </row>
    <row r="467" spans="1:3" x14ac:dyDescent="0.2">
      <c r="A467" s="75" t="s">
        <v>831</v>
      </c>
      <c r="B467" s="76" t="s">
        <v>832</v>
      </c>
      <c r="C467" s="65"/>
    </row>
    <row r="468" spans="1:3" x14ac:dyDescent="0.2">
      <c r="A468" s="75" t="s">
        <v>833</v>
      </c>
      <c r="B468" s="76" t="s">
        <v>834</v>
      </c>
      <c r="C468" s="65"/>
    </row>
    <row r="469" spans="1:3" x14ac:dyDescent="0.2">
      <c r="A469" s="75" t="s">
        <v>835</v>
      </c>
      <c r="B469" s="76" t="s">
        <v>836</v>
      </c>
      <c r="C469" s="65"/>
    </row>
    <row r="470" spans="1:3" x14ac:dyDescent="0.2">
      <c r="A470" s="75" t="s">
        <v>837</v>
      </c>
      <c r="B470" s="76" t="s">
        <v>3200</v>
      </c>
      <c r="C470" s="65"/>
    </row>
    <row r="471" spans="1:3" x14ac:dyDescent="0.2">
      <c r="A471" s="75" t="s">
        <v>838</v>
      </c>
      <c r="B471" s="76" t="s">
        <v>3201</v>
      </c>
      <c r="C471" s="65"/>
    </row>
    <row r="472" spans="1:3" x14ac:dyDescent="0.2">
      <c r="A472" s="75" t="s">
        <v>839</v>
      </c>
      <c r="B472" s="76" t="s">
        <v>840</v>
      </c>
      <c r="C472" s="65"/>
    </row>
    <row r="473" spans="1:3" x14ac:dyDescent="0.2">
      <c r="A473" s="75" t="s">
        <v>841</v>
      </c>
      <c r="B473" s="76" t="s">
        <v>842</v>
      </c>
      <c r="C473" s="65"/>
    </row>
    <row r="474" spans="1:3" x14ac:dyDescent="0.2">
      <c r="A474" s="75" t="s">
        <v>843</v>
      </c>
      <c r="B474" s="76" t="s">
        <v>844</v>
      </c>
      <c r="C474" s="65"/>
    </row>
    <row r="475" spans="1:3" x14ac:dyDescent="0.2">
      <c r="A475" s="75" t="s">
        <v>845</v>
      </c>
      <c r="B475" s="76" t="s">
        <v>846</v>
      </c>
      <c r="C475" s="65"/>
    </row>
    <row r="476" spans="1:3" x14ac:dyDescent="0.2">
      <c r="A476" s="75" t="s">
        <v>847</v>
      </c>
      <c r="B476" s="76" t="s">
        <v>848</v>
      </c>
      <c r="C476" s="65"/>
    </row>
    <row r="477" spans="1:3" x14ac:dyDescent="0.2">
      <c r="A477" s="75" t="s">
        <v>849</v>
      </c>
      <c r="B477" s="76" t="s">
        <v>850</v>
      </c>
      <c r="C477" s="65"/>
    </row>
    <row r="478" spans="1:3" x14ac:dyDescent="0.2">
      <c r="A478" s="75" t="s">
        <v>851</v>
      </c>
      <c r="B478" s="76" t="s">
        <v>852</v>
      </c>
      <c r="C478" s="65"/>
    </row>
    <row r="479" spans="1:3" x14ac:dyDescent="0.2">
      <c r="A479" s="75" t="s">
        <v>853</v>
      </c>
      <c r="B479" s="76" t="s">
        <v>854</v>
      </c>
      <c r="C479" s="65"/>
    </row>
    <row r="480" spans="1:3" x14ac:dyDescent="0.2">
      <c r="A480" s="75" t="s">
        <v>855</v>
      </c>
      <c r="B480" s="76" t="s">
        <v>856</v>
      </c>
      <c r="C480" s="65"/>
    </row>
    <row r="481" spans="1:3" x14ac:dyDescent="0.2">
      <c r="A481" s="75" t="s">
        <v>857</v>
      </c>
      <c r="B481" s="76" t="s">
        <v>858</v>
      </c>
      <c r="C481" s="65"/>
    </row>
    <row r="482" spans="1:3" x14ac:dyDescent="0.2">
      <c r="A482" s="75" t="s">
        <v>3938</v>
      </c>
      <c r="B482" s="76" t="s">
        <v>3939</v>
      </c>
      <c r="C482" s="65"/>
    </row>
    <row r="483" spans="1:3" x14ac:dyDescent="0.2">
      <c r="A483" s="75" t="s">
        <v>859</v>
      </c>
      <c r="B483" s="76" t="s">
        <v>860</v>
      </c>
      <c r="C483" s="65"/>
    </row>
    <row r="484" spans="1:3" x14ac:dyDescent="0.2">
      <c r="A484" s="75" t="s">
        <v>861</v>
      </c>
      <c r="B484" s="76" t="s">
        <v>862</v>
      </c>
      <c r="C484" s="65"/>
    </row>
    <row r="485" spans="1:3" x14ac:dyDescent="0.2">
      <c r="A485" s="75" t="s">
        <v>863</v>
      </c>
      <c r="B485" s="76" t="s">
        <v>864</v>
      </c>
      <c r="C485" s="65"/>
    </row>
    <row r="486" spans="1:3" x14ac:dyDescent="0.2">
      <c r="A486" s="75" t="s">
        <v>865</v>
      </c>
      <c r="B486" s="76" t="s">
        <v>866</v>
      </c>
      <c r="C486" s="65"/>
    </row>
    <row r="487" spans="1:3" x14ac:dyDescent="0.2">
      <c r="A487" s="75" t="s">
        <v>867</v>
      </c>
      <c r="B487" s="76" t="s">
        <v>868</v>
      </c>
      <c r="C487" s="65"/>
    </row>
    <row r="488" spans="1:3" x14ac:dyDescent="0.2">
      <c r="A488" s="75" t="s">
        <v>3202</v>
      </c>
      <c r="B488" s="76" t="s">
        <v>3203</v>
      </c>
      <c r="C488" s="65"/>
    </row>
    <row r="489" spans="1:3" x14ac:dyDescent="0.2">
      <c r="A489" s="75" t="s">
        <v>869</v>
      </c>
      <c r="B489" s="76" t="s">
        <v>870</v>
      </c>
      <c r="C489" s="65"/>
    </row>
    <row r="490" spans="1:3" x14ac:dyDescent="0.2">
      <c r="A490" s="75" t="s">
        <v>871</v>
      </c>
      <c r="B490" s="76" t="s">
        <v>872</v>
      </c>
      <c r="C490" s="65"/>
    </row>
    <row r="491" spans="1:3" x14ac:dyDescent="0.2">
      <c r="A491" s="75" t="s">
        <v>873</v>
      </c>
      <c r="B491" s="76" t="s">
        <v>874</v>
      </c>
      <c r="C491" s="65"/>
    </row>
    <row r="492" spans="1:3" x14ac:dyDescent="0.2">
      <c r="A492" s="75" t="s">
        <v>875</v>
      </c>
      <c r="B492" s="76" t="s">
        <v>876</v>
      </c>
      <c r="C492" s="65"/>
    </row>
    <row r="493" spans="1:3" x14ac:dyDescent="0.2">
      <c r="A493" s="75" t="s">
        <v>877</v>
      </c>
      <c r="B493" s="76" t="s">
        <v>878</v>
      </c>
      <c r="C493" s="65"/>
    </row>
    <row r="494" spans="1:3" x14ac:dyDescent="0.2">
      <c r="A494" s="75" t="s">
        <v>879</v>
      </c>
      <c r="B494" s="76" t="s">
        <v>880</v>
      </c>
      <c r="C494" s="65"/>
    </row>
    <row r="495" spans="1:3" x14ac:dyDescent="0.2">
      <c r="A495" s="75" t="s">
        <v>881</v>
      </c>
      <c r="B495" s="76" t="s">
        <v>882</v>
      </c>
      <c r="C495" s="65"/>
    </row>
    <row r="496" spans="1:3" x14ac:dyDescent="0.2">
      <c r="A496" s="75" t="s">
        <v>883</v>
      </c>
      <c r="B496" s="76" t="s">
        <v>884</v>
      </c>
      <c r="C496" s="65"/>
    </row>
    <row r="497" spans="1:3" x14ac:dyDescent="0.2">
      <c r="A497" s="75" t="s">
        <v>885</v>
      </c>
      <c r="B497" s="76" t="s">
        <v>886</v>
      </c>
      <c r="C497" s="65"/>
    </row>
    <row r="498" spans="1:3" x14ac:dyDescent="0.2">
      <c r="A498" s="75" t="s">
        <v>887</v>
      </c>
      <c r="B498" s="76" t="s">
        <v>888</v>
      </c>
      <c r="C498" s="65"/>
    </row>
    <row r="499" spans="1:3" x14ac:dyDescent="0.2">
      <c r="A499" s="75" t="s">
        <v>889</v>
      </c>
      <c r="B499" s="76" t="s">
        <v>890</v>
      </c>
      <c r="C499" s="65"/>
    </row>
    <row r="500" spans="1:3" x14ac:dyDescent="0.2">
      <c r="A500" s="75" t="s">
        <v>891</v>
      </c>
      <c r="B500" s="76" t="s">
        <v>892</v>
      </c>
      <c r="C500" s="65"/>
    </row>
    <row r="501" spans="1:3" x14ac:dyDescent="0.2">
      <c r="A501" s="75" t="s">
        <v>893</v>
      </c>
      <c r="B501" s="76" t="s">
        <v>894</v>
      </c>
      <c r="C501" s="65"/>
    </row>
    <row r="502" spans="1:3" x14ac:dyDescent="0.2">
      <c r="A502" s="75" t="s">
        <v>895</v>
      </c>
      <c r="B502" s="76" t="s">
        <v>896</v>
      </c>
      <c r="C502" s="65"/>
    </row>
    <row r="503" spans="1:3" x14ac:dyDescent="0.2">
      <c r="A503" s="75" t="s">
        <v>897</v>
      </c>
      <c r="B503" s="76" t="s">
        <v>898</v>
      </c>
      <c r="C503" s="65"/>
    </row>
    <row r="504" spans="1:3" x14ac:dyDescent="0.2">
      <c r="A504" s="75" t="s">
        <v>899</v>
      </c>
      <c r="B504" s="76" t="s">
        <v>900</v>
      </c>
      <c r="C504" s="65"/>
    </row>
    <row r="505" spans="1:3" x14ac:dyDescent="0.2">
      <c r="A505" s="75" t="s">
        <v>3940</v>
      </c>
      <c r="B505" s="76" t="s">
        <v>3941</v>
      </c>
      <c r="C505" s="65"/>
    </row>
    <row r="506" spans="1:3" x14ac:dyDescent="0.2">
      <c r="A506" s="75" t="s">
        <v>901</v>
      </c>
      <c r="B506" s="76" t="s">
        <v>902</v>
      </c>
      <c r="C506" s="65"/>
    </row>
    <row r="507" spans="1:3" x14ac:dyDescent="0.2">
      <c r="A507" s="75" t="s">
        <v>903</v>
      </c>
      <c r="B507" s="76" t="s">
        <v>904</v>
      </c>
      <c r="C507" s="65"/>
    </row>
    <row r="508" spans="1:3" x14ac:dyDescent="0.2">
      <c r="A508" s="75" t="s">
        <v>905</v>
      </c>
      <c r="B508" s="76" t="s">
        <v>906</v>
      </c>
      <c r="C508" s="65"/>
    </row>
    <row r="509" spans="1:3" x14ac:dyDescent="0.2">
      <c r="A509" s="75" t="s">
        <v>907</v>
      </c>
      <c r="B509" s="76" t="s">
        <v>908</v>
      </c>
      <c r="C509" s="65"/>
    </row>
    <row r="510" spans="1:3" x14ac:dyDescent="0.2">
      <c r="A510" s="75" t="s">
        <v>3204</v>
      </c>
      <c r="B510" s="76" t="s">
        <v>3205</v>
      </c>
      <c r="C510" s="65"/>
    </row>
    <row r="511" spans="1:3" x14ac:dyDescent="0.2">
      <c r="A511" s="75" t="s">
        <v>3206</v>
      </c>
      <c r="B511" s="76" t="s">
        <v>3207</v>
      </c>
      <c r="C511" s="65"/>
    </row>
    <row r="512" spans="1:3" x14ac:dyDescent="0.2">
      <c r="A512" s="75" t="s">
        <v>909</v>
      </c>
      <c r="B512" s="76" t="s">
        <v>910</v>
      </c>
      <c r="C512" s="65"/>
    </row>
    <row r="513" spans="1:3" x14ac:dyDescent="0.2">
      <c r="A513" s="75" t="s">
        <v>911</v>
      </c>
      <c r="B513" s="76" t="s">
        <v>912</v>
      </c>
      <c r="C513" s="65"/>
    </row>
    <row r="514" spans="1:3" x14ac:dyDescent="0.2">
      <c r="A514" s="75" t="s">
        <v>913</v>
      </c>
      <c r="B514" s="76" t="s">
        <v>914</v>
      </c>
      <c r="C514" s="65"/>
    </row>
    <row r="515" spans="1:3" x14ac:dyDescent="0.2">
      <c r="A515" s="75" t="s">
        <v>915</v>
      </c>
      <c r="B515" s="76" t="s">
        <v>868</v>
      </c>
      <c r="C515" s="65"/>
    </row>
    <row r="516" spans="1:3" x14ac:dyDescent="0.2">
      <c r="A516" s="75" t="s">
        <v>916</v>
      </c>
      <c r="B516" s="76" t="s">
        <v>917</v>
      </c>
      <c r="C516" s="65"/>
    </row>
    <row r="517" spans="1:3" x14ac:dyDescent="0.2">
      <c r="A517" s="75" t="s">
        <v>918</v>
      </c>
      <c r="B517" s="76" t="s">
        <v>919</v>
      </c>
      <c r="C517" s="65"/>
    </row>
    <row r="518" spans="1:3" x14ac:dyDescent="0.2">
      <c r="A518" s="75" t="s">
        <v>920</v>
      </c>
      <c r="B518" s="76" t="s">
        <v>921</v>
      </c>
      <c r="C518" s="65"/>
    </row>
    <row r="519" spans="1:3" x14ac:dyDescent="0.2">
      <c r="A519" s="75" t="s">
        <v>922</v>
      </c>
      <c r="B519" s="76" t="s">
        <v>923</v>
      </c>
      <c r="C519" s="65"/>
    </row>
    <row r="520" spans="1:3" x14ac:dyDescent="0.2">
      <c r="A520" s="75" t="s">
        <v>924</v>
      </c>
      <c r="B520" s="76" t="s">
        <v>925</v>
      </c>
      <c r="C520" s="65"/>
    </row>
    <row r="521" spans="1:3" x14ac:dyDescent="0.2">
      <c r="A521" s="75" t="s">
        <v>926</v>
      </c>
      <c r="B521" s="76" t="s">
        <v>927</v>
      </c>
      <c r="C521" s="65"/>
    </row>
    <row r="522" spans="1:3" x14ac:dyDescent="0.2">
      <c r="A522" s="75" t="s">
        <v>928</v>
      </c>
      <c r="B522" s="76" t="s">
        <v>929</v>
      </c>
      <c r="C522" s="65"/>
    </row>
    <row r="523" spans="1:3" x14ac:dyDescent="0.2">
      <c r="A523" s="75" t="s">
        <v>930</v>
      </c>
      <c r="B523" s="76" t="s">
        <v>931</v>
      </c>
      <c r="C523" s="65"/>
    </row>
    <row r="524" spans="1:3" x14ac:dyDescent="0.2">
      <c r="A524" s="75" t="s">
        <v>932</v>
      </c>
      <c r="B524" s="76" t="s">
        <v>933</v>
      </c>
      <c r="C524" s="65"/>
    </row>
    <row r="525" spans="1:3" x14ac:dyDescent="0.2">
      <c r="A525" s="75" t="s">
        <v>934</v>
      </c>
      <c r="B525" s="76" t="s">
        <v>935</v>
      </c>
      <c r="C525" s="65"/>
    </row>
    <row r="526" spans="1:3" x14ac:dyDescent="0.2">
      <c r="A526" s="75" t="s">
        <v>3208</v>
      </c>
      <c r="B526" s="76" t="s">
        <v>3209</v>
      </c>
      <c r="C526" s="65"/>
    </row>
    <row r="527" spans="1:3" x14ac:dyDescent="0.2">
      <c r="A527" s="75" t="s">
        <v>3210</v>
      </c>
      <c r="B527" s="76" t="s">
        <v>3211</v>
      </c>
      <c r="C527" s="65"/>
    </row>
    <row r="528" spans="1:3" x14ac:dyDescent="0.2">
      <c r="A528" s="75" t="s">
        <v>3212</v>
      </c>
      <c r="B528" s="76" t="s">
        <v>3213</v>
      </c>
      <c r="C528" s="65"/>
    </row>
    <row r="529" spans="1:3" x14ac:dyDescent="0.2">
      <c r="A529" s="75" t="s">
        <v>3942</v>
      </c>
      <c r="B529" s="76" t="s">
        <v>3943</v>
      </c>
      <c r="C529" s="65"/>
    </row>
    <row r="530" spans="1:3" x14ac:dyDescent="0.2">
      <c r="A530" s="75" t="s">
        <v>3944</v>
      </c>
      <c r="B530" s="76" t="s">
        <v>3945</v>
      </c>
      <c r="C530" s="65"/>
    </row>
    <row r="531" spans="1:3" x14ac:dyDescent="0.2">
      <c r="A531" s="75" t="s">
        <v>3946</v>
      </c>
      <c r="B531" s="76" t="s">
        <v>3947</v>
      </c>
      <c r="C531" s="65"/>
    </row>
    <row r="532" spans="1:3" x14ac:dyDescent="0.2">
      <c r="A532" s="75" t="s">
        <v>936</v>
      </c>
      <c r="B532" s="76" t="s">
        <v>937</v>
      </c>
      <c r="C532" s="65"/>
    </row>
    <row r="533" spans="1:3" x14ac:dyDescent="0.2">
      <c r="A533" s="75" t="s">
        <v>938</v>
      </c>
      <c r="B533" s="76" t="s">
        <v>939</v>
      </c>
      <c r="C533" s="65"/>
    </row>
    <row r="534" spans="1:3" x14ac:dyDescent="0.2">
      <c r="A534" s="75" t="s">
        <v>3948</v>
      </c>
      <c r="B534" s="76" t="s">
        <v>3949</v>
      </c>
      <c r="C534" s="65"/>
    </row>
    <row r="535" spans="1:3" x14ac:dyDescent="0.2">
      <c r="A535" s="75" t="s">
        <v>940</v>
      </c>
      <c r="B535" s="76" t="s">
        <v>941</v>
      </c>
      <c r="C535" s="65"/>
    </row>
    <row r="536" spans="1:3" x14ac:dyDescent="0.2">
      <c r="A536" s="75" t="s">
        <v>942</v>
      </c>
      <c r="B536" s="76" t="s">
        <v>943</v>
      </c>
      <c r="C536" s="65"/>
    </row>
    <row r="537" spans="1:3" x14ac:dyDescent="0.2">
      <c r="A537" s="75" t="s">
        <v>944</v>
      </c>
      <c r="B537" s="76" t="s">
        <v>945</v>
      </c>
      <c r="C537" s="65"/>
    </row>
    <row r="538" spans="1:3" x14ac:dyDescent="0.2">
      <c r="A538" s="75" t="s">
        <v>946</v>
      </c>
      <c r="B538" s="76" t="s">
        <v>947</v>
      </c>
      <c r="C538" s="65"/>
    </row>
    <row r="539" spans="1:3" x14ac:dyDescent="0.2">
      <c r="A539" s="75" t="s">
        <v>948</v>
      </c>
      <c r="B539" s="76" t="s">
        <v>949</v>
      </c>
      <c r="C539" s="65"/>
    </row>
    <row r="540" spans="1:3" x14ac:dyDescent="0.2">
      <c r="A540" s="75" t="s">
        <v>950</v>
      </c>
      <c r="B540" s="76" t="s">
        <v>951</v>
      </c>
      <c r="C540" s="65"/>
    </row>
    <row r="541" spans="1:3" x14ac:dyDescent="0.2">
      <c r="A541" s="75" t="s">
        <v>952</v>
      </c>
      <c r="B541" s="76" t="s">
        <v>953</v>
      </c>
      <c r="C541" s="65"/>
    </row>
    <row r="542" spans="1:3" x14ac:dyDescent="0.2">
      <c r="A542" s="75" t="s">
        <v>954</v>
      </c>
      <c r="B542" s="76" t="s">
        <v>955</v>
      </c>
      <c r="C542" s="65"/>
    </row>
    <row r="543" spans="1:3" x14ac:dyDescent="0.2">
      <c r="A543" s="75" t="s">
        <v>956</v>
      </c>
      <c r="B543" s="76" t="s">
        <v>957</v>
      </c>
      <c r="C543" s="65"/>
    </row>
    <row r="544" spans="1:3" x14ac:dyDescent="0.2">
      <c r="A544" s="75" t="s">
        <v>3950</v>
      </c>
      <c r="B544" s="76" t="s">
        <v>3951</v>
      </c>
      <c r="C544" s="65"/>
    </row>
    <row r="545" spans="1:3" x14ac:dyDescent="0.2">
      <c r="A545" s="75" t="s">
        <v>3952</v>
      </c>
      <c r="B545" s="76" t="s">
        <v>3953</v>
      </c>
      <c r="C545" s="65"/>
    </row>
    <row r="546" spans="1:3" x14ac:dyDescent="0.2">
      <c r="A546" s="75" t="s">
        <v>3954</v>
      </c>
      <c r="B546" s="76" t="s">
        <v>3955</v>
      </c>
      <c r="C546" s="65"/>
    </row>
    <row r="547" spans="1:3" x14ac:dyDescent="0.2">
      <c r="A547" s="75" t="s">
        <v>958</v>
      </c>
      <c r="B547" s="76" t="s">
        <v>959</v>
      </c>
      <c r="C547" s="65"/>
    </row>
    <row r="548" spans="1:3" x14ac:dyDescent="0.2">
      <c r="A548" s="75" t="s">
        <v>3956</v>
      </c>
      <c r="B548" s="76" t="s">
        <v>3957</v>
      </c>
      <c r="C548" s="65"/>
    </row>
    <row r="549" spans="1:3" x14ac:dyDescent="0.2">
      <c r="A549" s="75" t="s">
        <v>3958</v>
      </c>
      <c r="B549" s="76" t="s">
        <v>3959</v>
      </c>
      <c r="C549" s="65"/>
    </row>
    <row r="550" spans="1:3" x14ac:dyDescent="0.2">
      <c r="A550" s="75" t="s">
        <v>960</v>
      </c>
      <c r="B550" s="76" t="s">
        <v>961</v>
      </c>
      <c r="C550" s="65"/>
    </row>
    <row r="551" spans="1:3" x14ac:dyDescent="0.2">
      <c r="A551" s="75" t="s">
        <v>3214</v>
      </c>
      <c r="B551" s="76" t="s">
        <v>3215</v>
      </c>
      <c r="C551" s="65"/>
    </row>
    <row r="552" spans="1:3" x14ac:dyDescent="0.2">
      <c r="A552" s="75" t="s">
        <v>962</v>
      </c>
      <c r="B552" s="76" t="s">
        <v>963</v>
      </c>
      <c r="C552" s="65"/>
    </row>
    <row r="553" spans="1:3" x14ac:dyDescent="0.2">
      <c r="A553" s="75" t="s">
        <v>3216</v>
      </c>
      <c r="B553" s="76" t="s">
        <v>3217</v>
      </c>
      <c r="C553" s="65"/>
    </row>
    <row r="554" spans="1:3" x14ac:dyDescent="0.2">
      <c r="A554" s="75" t="s">
        <v>964</v>
      </c>
      <c r="B554" s="76" t="s">
        <v>965</v>
      </c>
      <c r="C554" s="65"/>
    </row>
    <row r="555" spans="1:3" x14ac:dyDescent="0.2">
      <c r="A555" s="75" t="s">
        <v>3960</v>
      </c>
      <c r="B555" s="76" t="s">
        <v>3961</v>
      </c>
      <c r="C555" s="65"/>
    </row>
    <row r="556" spans="1:3" x14ac:dyDescent="0.2">
      <c r="A556" s="75" t="s">
        <v>3962</v>
      </c>
      <c r="B556" s="76" t="s">
        <v>3963</v>
      </c>
      <c r="C556" s="65"/>
    </row>
    <row r="557" spans="1:3" x14ac:dyDescent="0.2">
      <c r="A557" s="75" t="s">
        <v>3964</v>
      </c>
      <c r="B557" s="76" t="s">
        <v>3965</v>
      </c>
      <c r="C557" s="65"/>
    </row>
    <row r="558" spans="1:3" x14ac:dyDescent="0.2">
      <c r="A558" s="75" t="s">
        <v>3966</v>
      </c>
      <c r="B558" s="76" t="s">
        <v>3967</v>
      </c>
      <c r="C558" s="65"/>
    </row>
    <row r="559" spans="1:3" x14ac:dyDescent="0.2">
      <c r="A559" s="75" t="s">
        <v>966</v>
      </c>
      <c r="B559" s="76" t="s">
        <v>967</v>
      </c>
      <c r="C559" s="65"/>
    </row>
    <row r="560" spans="1:3" x14ac:dyDescent="0.2">
      <c r="A560" s="75" t="s">
        <v>3968</v>
      </c>
      <c r="B560" s="76" t="s">
        <v>3969</v>
      </c>
      <c r="C560" s="65"/>
    </row>
    <row r="561" spans="1:3" x14ac:dyDescent="0.2">
      <c r="A561" s="75" t="s">
        <v>3970</v>
      </c>
      <c r="B561" s="76" t="s">
        <v>3971</v>
      </c>
      <c r="C561" s="65"/>
    </row>
    <row r="562" spans="1:3" x14ac:dyDescent="0.2">
      <c r="A562" s="75" t="s">
        <v>3972</v>
      </c>
      <c r="B562" s="76" t="s">
        <v>3973</v>
      </c>
      <c r="C562" s="65"/>
    </row>
    <row r="563" spans="1:3" x14ac:dyDescent="0.2">
      <c r="A563" s="75" t="s">
        <v>968</v>
      </c>
      <c r="B563" s="76" t="s">
        <v>969</v>
      </c>
      <c r="C563" s="65"/>
    </row>
    <row r="564" spans="1:3" x14ac:dyDescent="0.2">
      <c r="A564" s="75" t="s">
        <v>970</v>
      </c>
      <c r="B564" s="76" t="s">
        <v>971</v>
      </c>
      <c r="C564" s="65"/>
    </row>
    <row r="565" spans="1:3" x14ac:dyDescent="0.2">
      <c r="A565" s="75" t="s">
        <v>972</v>
      </c>
      <c r="B565" s="76" t="s">
        <v>973</v>
      </c>
      <c r="C565" s="65"/>
    </row>
    <row r="566" spans="1:3" x14ac:dyDescent="0.2">
      <c r="A566" s="75" t="s">
        <v>974</v>
      </c>
      <c r="B566" s="76" t="s">
        <v>975</v>
      </c>
      <c r="C566" s="65"/>
    </row>
    <row r="567" spans="1:3" x14ac:dyDescent="0.2">
      <c r="A567" s="75" t="s">
        <v>3974</v>
      </c>
      <c r="B567" s="76" t="s">
        <v>3975</v>
      </c>
      <c r="C567" s="65"/>
    </row>
    <row r="568" spans="1:3" x14ac:dyDescent="0.2">
      <c r="A568" s="75" t="s">
        <v>976</v>
      </c>
      <c r="B568" s="76" t="s">
        <v>977</v>
      </c>
      <c r="C568" s="65"/>
    </row>
    <row r="569" spans="1:3" x14ac:dyDescent="0.2">
      <c r="A569" s="75" t="s">
        <v>978</v>
      </c>
      <c r="B569" s="76" t="s">
        <v>979</v>
      </c>
      <c r="C569" s="65"/>
    </row>
    <row r="570" spans="1:3" x14ac:dyDescent="0.2">
      <c r="A570" s="75" t="s">
        <v>980</v>
      </c>
      <c r="B570" s="76" t="s">
        <v>981</v>
      </c>
      <c r="C570" s="65"/>
    </row>
    <row r="571" spans="1:3" x14ac:dyDescent="0.2">
      <c r="A571" s="75" t="s">
        <v>982</v>
      </c>
      <c r="B571" s="76" t="s">
        <v>983</v>
      </c>
      <c r="C571" s="65"/>
    </row>
    <row r="572" spans="1:3" x14ac:dyDescent="0.2">
      <c r="A572" s="75" t="s">
        <v>984</v>
      </c>
      <c r="B572" s="76" t="s">
        <v>985</v>
      </c>
      <c r="C572" s="65"/>
    </row>
    <row r="573" spans="1:3" x14ac:dyDescent="0.2">
      <c r="A573" s="75" t="s">
        <v>986</v>
      </c>
      <c r="B573" s="76" t="s">
        <v>987</v>
      </c>
      <c r="C573" s="65"/>
    </row>
    <row r="574" spans="1:3" x14ac:dyDescent="0.2">
      <c r="A574" s="75" t="s">
        <v>3976</v>
      </c>
      <c r="B574" s="76" t="s">
        <v>3977</v>
      </c>
      <c r="C574" s="65"/>
    </row>
    <row r="575" spans="1:3" x14ac:dyDescent="0.2">
      <c r="A575" s="75" t="s">
        <v>988</v>
      </c>
      <c r="B575" s="76" t="s">
        <v>989</v>
      </c>
      <c r="C575" s="65"/>
    </row>
    <row r="576" spans="1:3" x14ac:dyDescent="0.2">
      <c r="A576" s="75" t="s">
        <v>990</v>
      </c>
      <c r="B576" s="76" t="s">
        <v>991</v>
      </c>
      <c r="C576" s="65"/>
    </row>
    <row r="577" spans="1:3" x14ac:dyDescent="0.2">
      <c r="A577" s="75" t="s">
        <v>992</v>
      </c>
      <c r="B577" s="76" t="s">
        <v>993</v>
      </c>
      <c r="C577" s="65"/>
    </row>
    <row r="578" spans="1:3" x14ac:dyDescent="0.2">
      <c r="A578" s="75" t="s">
        <v>994</v>
      </c>
      <c r="B578" s="76" t="s">
        <v>3218</v>
      </c>
      <c r="C578" s="65"/>
    </row>
    <row r="579" spans="1:3" x14ac:dyDescent="0.2">
      <c r="A579" s="75" t="s">
        <v>995</v>
      </c>
      <c r="B579" s="76" t="s">
        <v>996</v>
      </c>
      <c r="C579" s="65"/>
    </row>
    <row r="580" spans="1:3" x14ac:dyDescent="0.2">
      <c r="A580" s="75" t="s">
        <v>997</v>
      </c>
      <c r="B580" s="76" t="s">
        <v>998</v>
      </c>
      <c r="C580" s="65"/>
    </row>
    <row r="581" spans="1:3" x14ac:dyDescent="0.2">
      <c r="A581" s="75" t="s">
        <v>999</v>
      </c>
      <c r="B581" s="76" t="s">
        <v>1000</v>
      </c>
      <c r="C581" s="65"/>
    </row>
    <row r="582" spans="1:3" x14ac:dyDescent="0.2">
      <c r="A582" s="75" t="s">
        <v>1001</v>
      </c>
      <c r="B582" s="76" t="s">
        <v>1002</v>
      </c>
      <c r="C582" s="65"/>
    </row>
    <row r="583" spans="1:3" x14ac:dyDescent="0.2">
      <c r="A583" s="75" t="s">
        <v>1003</v>
      </c>
      <c r="B583" s="76" t="s">
        <v>1004</v>
      </c>
      <c r="C583" s="65"/>
    </row>
    <row r="584" spans="1:3" x14ac:dyDescent="0.2">
      <c r="A584" s="75" t="s">
        <v>1005</v>
      </c>
      <c r="B584" s="76" t="s">
        <v>1006</v>
      </c>
      <c r="C584" s="65"/>
    </row>
    <row r="585" spans="1:3" x14ac:dyDescent="0.2">
      <c r="A585" s="75" t="s">
        <v>1007</v>
      </c>
      <c r="B585" s="76" t="s">
        <v>1008</v>
      </c>
      <c r="C585" s="65"/>
    </row>
    <row r="586" spans="1:3" x14ac:dyDescent="0.2">
      <c r="A586" s="75" t="s">
        <v>1009</v>
      </c>
      <c r="B586" s="76" t="s">
        <v>1010</v>
      </c>
      <c r="C586" s="65"/>
    </row>
    <row r="587" spans="1:3" x14ac:dyDescent="0.2">
      <c r="A587" s="75" t="s">
        <v>1011</v>
      </c>
      <c r="B587" s="76" t="s">
        <v>1012</v>
      </c>
      <c r="C587" s="65"/>
    </row>
    <row r="588" spans="1:3" x14ac:dyDescent="0.2">
      <c r="A588" s="75" t="s">
        <v>1013</v>
      </c>
      <c r="B588" s="76" t="s">
        <v>1014</v>
      </c>
      <c r="C588" s="65"/>
    </row>
    <row r="589" spans="1:3" x14ac:dyDescent="0.2">
      <c r="A589" s="75" t="s">
        <v>1015</v>
      </c>
      <c r="B589" s="76" t="s">
        <v>1016</v>
      </c>
      <c r="C589" s="65"/>
    </row>
    <row r="590" spans="1:3" x14ac:dyDescent="0.2">
      <c r="A590" s="75" t="s">
        <v>1017</v>
      </c>
      <c r="B590" s="76" t="s">
        <v>3219</v>
      </c>
      <c r="C590" s="65"/>
    </row>
    <row r="591" spans="1:3" x14ac:dyDescent="0.2">
      <c r="A591" s="75" t="s">
        <v>1018</v>
      </c>
      <c r="B591" s="76" t="s">
        <v>1019</v>
      </c>
      <c r="C591" s="65"/>
    </row>
    <row r="592" spans="1:3" x14ac:dyDescent="0.2">
      <c r="A592" s="75" t="s">
        <v>1020</v>
      </c>
      <c r="B592" s="76" t="s">
        <v>3220</v>
      </c>
      <c r="C592" s="65"/>
    </row>
    <row r="593" spans="1:3" x14ac:dyDescent="0.2">
      <c r="A593" s="75" t="s">
        <v>3978</v>
      </c>
      <c r="B593" s="76" t="s">
        <v>3979</v>
      </c>
      <c r="C593" s="65"/>
    </row>
    <row r="594" spans="1:3" x14ac:dyDescent="0.2">
      <c r="A594" s="75" t="s">
        <v>1021</v>
      </c>
      <c r="B594" s="76" t="s">
        <v>1022</v>
      </c>
      <c r="C594" s="65"/>
    </row>
    <row r="595" spans="1:3" x14ac:dyDescent="0.2">
      <c r="A595" s="75" t="s">
        <v>1023</v>
      </c>
      <c r="B595" s="76" t="s">
        <v>1024</v>
      </c>
      <c r="C595" s="65"/>
    </row>
    <row r="596" spans="1:3" x14ac:dyDescent="0.2">
      <c r="A596" s="75" t="s">
        <v>1025</v>
      </c>
      <c r="B596" s="76" t="s">
        <v>1026</v>
      </c>
      <c r="C596" s="65"/>
    </row>
    <row r="597" spans="1:3" x14ac:dyDescent="0.2">
      <c r="A597" s="75" t="s">
        <v>3221</v>
      </c>
      <c r="B597" s="76" t="s">
        <v>3222</v>
      </c>
      <c r="C597" s="65"/>
    </row>
    <row r="598" spans="1:3" x14ac:dyDescent="0.2">
      <c r="A598" s="75" t="s">
        <v>3223</v>
      </c>
      <c r="B598" s="76" t="s">
        <v>3224</v>
      </c>
      <c r="C598" s="65"/>
    </row>
    <row r="599" spans="1:3" x14ac:dyDescent="0.2">
      <c r="A599" s="75" t="s">
        <v>3225</v>
      </c>
      <c r="B599" s="76" t="s">
        <v>3226</v>
      </c>
      <c r="C599" s="65"/>
    </row>
    <row r="600" spans="1:3" x14ac:dyDescent="0.2">
      <c r="A600" s="75" t="s">
        <v>3227</v>
      </c>
      <c r="B600" s="76" t="s">
        <v>3228</v>
      </c>
      <c r="C600" s="65"/>
    </row>
    <row r="601" spans="1:3" x14ac:dyDescent="0.2">
      <c r="A601" s="75" t="s">
        <v>1027</v>
      </c>
      <c r="B601" s="76" t="s">
        <v>1028</v>
      </c>
      <c r="C601" s="65"/>
    </row>
    <row r="602" spans="1:3" x14ac:dyDescent="0.2">
      <c r="A602" s="75" t="s">
        <v>1029</v>
      </c>
      <c r="B602" s="76" t="s">
        <v>3229</v>
      </c>
      <c r="C602" s="65"/>
    </row>
    <row r="603" spans="1:3" x14ac:dyDescent="0.2">
      <c r="A603" s="75" t="s">
        <v>1030</v>
      </c>
      <c r="B603" s="76" t="s">
        <v>3230</v>
      </c>
      <c r="C603" s="65"/>
    </row>
    <row r="604" spans="1:3" x14ac:dyDescent="0.2">
      <c r="A604" s="75" t="s">
        <v>1031</v>
      </c>
      <c r="B604" s="76" t="s">
        <v>1032</v>
      </c>
      <c r="C604" s="65"/>
    </row>
    <row r="605" spans="1:3" x14ac:dyDescent="0.2">
      <c r="A605" s="75" t="s">
        <v>1033</v>
      </c>
      <c r="B605" s="76" t="s">
        <v>3231</v>
      </c>
      <c r="C605" s="65"/>
    </row>
    <row r="606" spans="1:3" x14ac:dyDescent="0.2">
      <c r="A606" s="75" t="s">
        <v>1034</v>
      </c>
      <c r="B606" s="76" t="s">
        <v>1035</v>
      </c>
      <c r="C606" s="65"/>
    </row>
    <row r="607" spans="1:3" x14ac:dyDescent="0.2">
      <c r="A607" s="75" t="s">
        <v>1036</v>
      </c>
      <c r="B607" s="76" t="s">
        <v>1037</v>
      </c>
      <c r="C607" s="65"/>
    </row>
    <row r="608" spans="1:3" x14ac:dyDescent="0.2">
      <c r="A608" s="75" t="s">
        <v>1038</v>
      </c>
      <c r="B608" s="76" t="s">
        <v>1039</v>
      </c>
      <c r="C608" s="65"/>
    </row>
    <row r="609" spans="1:3" x14ac:dyDescent="0.2">
      <c r="A609" s="75" t="s">
        <v>1040</v>
      </c>
      <c r="B609" s="76" t="s">
        <v>1041</v>
      </c>
      <c r="C609" s="65"/>
    </row>
    <row r="610" spans="1:3" x14ac:dyDescent="0.2">
      <c r="A610" s="75" t="s">
        <v>1042</v>
      </c>
      <c r="B610" s="76" t="s">
        <v>3232</v>
      </c>
      <c r="C610" s="65"/>
    </row>
    <row r="611" spans="1:3" x14ac:dyDescent="0.2">
      <c r="A611" s="75" t="s">
        <v>1043</v>
      </c>
      <c r="B611" s="76" t="s">
        <v>1044</v>
      </c>
      <c r="C611" s="65"/>
    </row>
    <row r="612" spans="1:3" x14ac:dyDescent="0.2">
      <c r="A612" s="75" t="s">
        <v>1045</v>
      </c>
      <c r="B612" s="76" t="s">
        <v>1046</v>
      </c>
      <c r="C612" s="65"/>
    </row>
    <row r="613" spans="1:3" x14ac:dyDescent="0.2">
      <c r="A613" s="75" t="s">
        <v>1047</v>
      </c>
      <c r="B613" s="76" t="s">
        <v>1048</v>
      </c>
      <c r="C613" s="65"/>
    </row>
    <row r="614" spans="1:3" x14ac:dyDescent="0.2">
      <c r="A614" s="75" t="s">
        <v>1049</v>
      </c>
      <c r="B614" s="76" t="s">
        <v>1050</v>
      </c>
      <c r="C614" s="65"/>
    </row>
    <row r="615" spans="1:3" x14ac:dyDescent="0.2">
      <c r="A615" s="75" t="s">
        <v>1051</v>
      </c>
      <c r="B615" s="76" t="s">
        <v>1052</v>
      </c>
      <c r="C615" s="65"/>
    </row>
    <row r="616" spans="1:3" x14ac:dyDescent="0.2">
      <c r="A616" s="75" t="s">
        <v>1053</v>
      </c>
      <c r="B616" s="76" t="s">
        <v>1054</v>
      </c>
      <c r="C616" s="65"/>
    </row>
    <row r="617" spans="1:3" x14ac:dyDescent="0.2">
      <c r="A617" s="75" t="s">
        <v>1055</v>
      </c>
      <c r="B617" s="76" t="s">
        <v>1056</v>
      </c>
      <c r="C617" s="65"/>
    </row>
    <row r="618" spans="1:3" x14ac:dyDescent="0.2">
      <c r="A618" s="75" t="s">
        <v>1057</v>
      </c>
      <c r="B618" s="76" t="s">
        <v>1058</v>
      </c>
      <c r="C618" s="65"/>
    </row>
    <row r="619" spans="1:3" x14ac:dyDescent="0.2">
      <c r="A619" s="75" t="s">
        <v>1059</v>
      </c>
      <c r="B619" s="76" t="s">
        <v>1060</v>
      </c>
      <c r="C619" s="65"/>
    </row>
    <row r="620" spans="1:3" x14ac:dyDescent="0.2">
      <c r="A620" s="75" t="s">
        <v>1061</v>
      </c>
      <c r="B620" s="76" t="s">
        <v>1062</v>
      </c>
      <c r="C620" s="65"/>
    </row>
    <row r="621" spans="1:3" x14ac:dyDescent="0.2">
      <c r="A621" s="75" t="s">
        <v>1063</v>
      </c>
      <c r="B621" s="76" t="s">
        <v>1064</v>
      </c>
      <c r="C621" s="65"/>
    </row>
    <row r="622" spans="1:3" x14ac:dyDescent="0.2">
      <c r="A622" s="75" t="s">
        <v>1065</v>
      </c>
      <c r="B622" s="76" t="s">
        <v>1066</v>
      </c>
      <c r="C622" s="65"/>
    </row>
    <row r="623" spans="1:3" x14ac:dyDescent="0.2">
      <c r="A623" s="75" t="s">
        <v>1067</v>
      </c>
      <c r="B623" s="76" t="s">
        <v>3233</v>
      </c>
      <c r="C623" s="65"/>
    </row>
    <row r="624" spans="1:3" x14ac:dyDescent="0.2">
      <c r="A624" s="75" t="s">
        <v>1068</v>
      </c>
      <c r="B624" s="76" t="s">
        <v>1069</v>
      </c>
      <c r="C624" s="65"/>
    </row>
    <row r="625" spans="1:3" x14ac:dyDescent="0.2">
      <c r="A625" s="75" t="s">
        <v>1070</v>
      </c>
      <c r="B625" s="76" t="s">
        <v>1071</v>
      </c>
      <c r="C625" s="65"/>
    </row>
    <row r="626" spans="1:3" x14ac:dyDescent="0.2">
      <c r="A626" s="75" t="s">
        <v>1072</v>
      </c>
      <c r="B626" s="76" t="s">
        <v>1073</v>
      </c>
      <c r="C626" s="65"/>
    </row>
    <row r="627" spans="1:3" x14ac:dyDescent="0.2">
      <c r="A627" s="75" t="s">
        <v>1074</v>
      </c>
      <c r="B627" s="76" t="s">
        <v>1075</v>
      </c>
      <c r="C627" s="65"/>
    </row>
    <row r="628" spans="1:3" x14ac:dyDescent="0.2">
      <c r="A628" s="75" t="s">
        <v>1076</v>
      </c>
      <c r="B628" s="76" t="s">
        <v>1077</v>
      </c>
      <c r="C628" s="65"/>
    </row>
    <row r="629" spans="1:3" x14ac:dyDescent="0.2">
      <c r="A629" s="75" t="s">
        <v>1078</v>
      </c>
      <c r="B629" s="76" t="s">
        <v>1079</v>
      </c>
      <c r="C629" s="65"/>
    </row>
    <row r="630" spans="1:3" x14ac:dyDescent="0.2">
      <c r="A630" s="75" t="s">
        <v>1080</v>
      </c>
      <c r="B630" s="76" t="s">
        <v>1081</v>
      </c>
      <c r="C630" s="65"/>
    </row>
    <row r="631" spans="1:3" x14ac:dyDescent="0.2">
      <c r="A631" s="75" t="s">
        <v>1082</v>
      </c>
      <c r="B631" s="76" t="s">
        <v>1083</v>
      </c>
      <c r="C631" s="65"/>
    </row>
    <row r="632" spans="1:3" x14ac:dyDescent="0.2">
      <c r="A632" s="75" t="s">
        <v>1084</v>
      </c>
      <c r="B632" s="76" t="s">
        <v>1085</v>
      </c>
      <c r="C632" s="65"/>
    </row>
    <row r="633" spans="1:3" x14ac:dyDescent="0.2">
      <c r="A633" s="75" t="s">
        <v>1086</v>
      </c>
      <c r="B633" s="76" t="s">
        <v>1087</v>
      </c>
      <c r="C633" s="65"/>
    </row>
    <row r="634" spans="1:3" x14ac:dyDescent="0.2">
      <c r="A634" s="75" t="s">
        <v>1088</v>
      </c>
      <c r="B634" s="76" t="s">
        <v>1089</v>
      </c>
      <c r="C634" s="65"/>
    </row>
    <row r="635" spans="1:3" x14ac:dyDescent="0.2">
      <c r="A635" s="75" t="s">
        <v>1090</v>
      </c>
      <c r="B635" s="76" t="s">
        <v>1091</v>
      </c>
      <c r="C635" s="65"/>
    </row>
    <row r="636" spans="1:3" x14ac:dyDescent="0.2">
      <c r="A636" s="75" t="s">
        <v>1092</v>
      </c>
      <c r="B636" s="76" t="s">
        <v>1093</v>
      </c>
      <c r="C636" s="65"/>
    </row>
    <row r="637" spans="1:3" x14ac:dyDescent="0.2">
      <c r="A637" s="75" t="s">
        <v>1094</v>
      </c>
      <c r="B637" s="76" t="s">
        <v>1095</v>
      </c>
      <c r="C637" s="65"/>
    </row>
    <row r="638" spans="1:3" x14ac:dyDescent="0.2">
      <c r="A638" s="75" t="s">
        <v>1096</v>
      </c>
      <c r="B638" s="76" t="s">
        <v>1097</v>
      </c>
      <c r="C638" s="65"/>
    </row>
    <row r="639" spans="1:3" x14ac:dyDescent="0.2">
      <c r="A639" s="75" t="s">
        <v>3234</v>
      </c>
      <c r="B639" s="76" t="s">
        <v>3235</v>
      </c>
      <c r="C639" s="65"/>
    </row>
    <row r="640" spans="1:3" x14ac:dyDescent="0.2">
      <c r="A640" s="75" t="s">
        <v>1098</v>
      </c>
      <c r="B640" s="76" t="s">
        <v>1099</v>
      </c>
      <c r="C640" s="65"/>
    </row>
    <row r="641" spans="1:3" x14ac:dyDescent="0.2">
      <c r="A641" s="75" t="s">
        <v>1100</v>
      </c>
      <c r="B641" s="76" t="s">
        <v>1101</v>
      </c>
      <c r="C641" s="65"/>
    </row>
    <row r="642" spans="1:3" x14ac:dyDescent="0.2">
      <c r="A642" s="75" t="s">
        <v>1102</v>
      </c>
      <c r="B642" s="76" t="s">
        <v>1103</v>
      </c>
      <c r="C642" s="65"/>
    </row>
    <row r="643" spans="1:3" x14ac:dyDescent="0.2">
      <c r="A643" s="75" t="s">
        <v>1104</v>
      </c>
      <c r="B643" s="76" t="s">
        <v>1105</v>
      </c>
      <c r="C643" s="65"/>
    </row>
    <row r="644" spans="1:3" x14ac:dyDescent="0.2">
      <c r="A644" s="75" t="s">
        <v>1106</v>
      </c>
      <c r="B644" s="76" t="s">
        <v>1107</v>
      </c>
      <c r="C644" s="65"/>
    </row>
    <row r="645" spans="1:3" x14ac:dyDescent="0.2">
      <c r="A645" s="75" t="s">
        <v>1108</v>
      </c>
      <c r="B645" s="76" t="s">
        <v>1109</v>
      </c>
      <c r="C645" s="65"/>
    </row>
    <row r="646" spans="1:3" x14ac:dyDescent="0.2">
      <c r="A646" s="75" t="s">
        <v>1110</v>
      </c>
      <c r="B646" s="76" t="s">
        <v>1111</v>
      </c>
      <c r="C646" s="65"/>
    </row>
    <row r="647" spans="1:3" x14ac:dyDescent="0.2">
      <c r="A647" s="75" t="s">
        <v>1112</v>
      </c>
      <c r="B647" s="76" t="s">
        <v>1113</v>
      </c>
      <c r="C647" s="65"/>
    </row>
    <row r="648" spans="1:3" x14ac:dyDescent="0.2">
      <c r="A648" s="75" t="s">
        <v>1114</v>
      </c>
      <c r="B648" s="76" t="s">
        <v>1115</v>
      </c>
      <c r="C648" s="65"/>
    </row>
    <row r="649" spans="1:3" x14ac:dyDescent="0.2">
      <c r="A649" s="75" t="s">
        <v>1116</v>
      </c>
      <c r="B649" s="76" t="s">
        <v>1117</v>
      </c>
      <c r="C649" s="65"/>
    </row>
    <row r="650" spans="1:3" x14ac:dyDescent="0.2">
      <c r="A650" s="75" t="s">
        <v>1118</v>
      </c>
      <c r="B650" s="76" t="s">
        <v>1119</v>
      </c>
      <c r="C650" s="65"/>
    </row>
    <row r="651" spans="1:3" x14ac:dyDescent="0.2">
      <c r="A651" s="75" t="s">
        <v>1120</v>
      </c>
      <c r="B651" s="76" t="s">
        <v>1121</v>
      </c>
      <c r="C651" s="65"/>
    </row>
    <row r="652" spans="1:3" x14ac:dyDescent="0.2">
      <c r="A652" s="75" t="s">
        <v>1122</v>
      </c>
      <c r="B652" s="76" t="s">
        <v>1123</v>
      </c>
      <c r="C652" s="65"/>
    </row>
    <row r="653" spans="1:3" x14ac:dyDescent="0.2">
      <c r="A653" s="75" t="s">
        <v>1124</v>
      </c>
      <c r="B653" s="76" t="s">
        <v>1125</v>
      </c>
      <c r="C653" s="65"/>
    </row>
    <row r="654" spans="1:3" x14ac:dyDescent="0.2">
      <c r="A654" s="75" t="s">
        <v>3236</v>
      </c>
      <c r="B654" s="76" t="s">
        <v>3237</v>
      </c>
      <c r="C654" s="65"/>
    </row>
    <row r="655" spans="1:3" x14ac:dyDescent="0.2">
      <c r="A655" s="75" t="s">
        <v>1126</v>
      </c>
      <c r="B655" s="76" t="s">
        <v>1127</v>
      </c>
      <c r="C655" s="65"/>
    </row>
    <row r="656" spans="1:3" x14ac:dyDescent="0.2">
      <c r="A656" s="75" t="s">
        <v>3238</v>
      </c>
      <c r="B656" s="76" t="s">
        <v>3239</v>
      </c>
      <c r="C656" s="65"/>
    </row>
    <row r="657" spans="1:3" x14ac:dyDescent="0.2">
      <c r="A657" s="75" t="s">
        <v>3240</v>
      </c>
      <c r="B657" s="76" t="s">
        <v>3241</v>
      </c>
      <c r="C657" s="65"/>
    </row>
    <row r="658" spans="1:3" x14ac:dyDescent="0.2">
      <c r="A658" s="75" t="s">
        <v>3980</v>
      </c>
      <c r="B658" s="76" t="s">
        <v>3981</v>
      </c>
      <c r="C658" s="65"/>
    </row>
    <row r="659" spans="1:3" x14ac:dyDescent="0.2">
      <c r="A659" s="75" t="s">
        <v>3242</v>
      </c>
      <c r="B659" s="76" t="s">
        <v>3243</v>
      </c>
      <c r="C659" s="65"/>
    </row>
    <row r="660" spans="1:3" x14ac:dyDescent="0.2">
      <c r="A660" s="75" t="s">
        <v>3244</v>
      </c>
      <c r="B660" s="76" t="s">
        <v>3245</v>
      </c>
      <c r="C660" s="65"/>
    </row>
    <row r="661" spans="1:3" x14ac:dyDescent="0.2">
      <c r="A661" s="75" t="s">
        <v>3246</v>
      </c>
      <c r="B661" s="76" t="s">
        <v>3247</v>
      </c>
      <c r="C661" s="65"/>
    </row>
    <row r="662" spans="1:3" x14ac:dyDescent="0.2">
      <c r="A662" s="75" t="s">
        <v>3248</v>
      </c>
      <c r="B662" s="76" t="s">
        <v>3249</v>
      </c>
      <c r="C662" s="65"/>
    </row>
    <row r="663" spans="1:3" x14ac:dyDescent="0.2">
      <c r="A663" s="75" t="s">
        <v>3250</v>
      </c>
      <c r="B663" s="76" t="s">
        <v>3251</v>
      </c>
      <c r="C663" s="65"/>
    </row>
    <row r="664" spans="1:3" x14ac:dyDescent="0.2">
      <c r="A664" s="75" t="s">
        <v>3982</v>
      </c>
      <c r="B664" s="76" t="s">
        <v>3983</v>
      </c>
      <c r="C664" s="65"/>
    </row>
    <row r="665" spans="1:3" x14ac:dyDescent="0.2">
      <c r="A665" s="75" t="s">
        <v>1128</v>
      </c>
      <c r="B665" s="76" t="s">
        <v>1129</v>
      </c>
      <c r="C665" s="65"/>
    </row>
    <row r="666" spans="1:3" x14ac:dyDescent="0.2">
      <c r="A666" s="75" t="s">
        <v>1130</v>
      </c>
      <c r="B666" s="76" t="s">
        <v>1131</v>
      </c>
      <c r="C666" s="65"/>
    </row>
    <row r="667" spans="1:3" x14ac:dyDescent="0.2">
      <c r="A667" s="75" t="s">
        <v>3984</v>
      </c>
      <c r="B667" s="76" t="s">
        <v>3985</v>
      </c>
      <c r="C667" s="65"/>
    </row>
    <row r="668" spans="1:3" x14ac:dyDescent="0.2">
      <c r="A668" s="75" t="s">
        <v>1132</v>
      </c>
      <c r="B668" s="76" t="s">
        <v>1133</v>
      </c>
      <c r="C668" s="65"/>
    </row>
    <row r="669" spans="1:3" x14ac:dyDescent="0.2">
      <c r="A669" s="75" t="s">
        <v>1134</v>
      </c>
      <c r="B669" s="76" t="s">
        <v>1135</v>
      </c>
      <c r="C669" s="65"/>
    </row>
    <row r="670" spans="1:3" x14ac:dyDescent="0.2">
      <c r="A670" s="75" t="s">
        <v>1136</v>
      </c>
      <c r="B670" s="76" t="s">
        <v>3252</v>
      </c>
      <c r="C670" s="65"/>
    </row>
    <row r="671" spans="1:3" x14ac:dyDescent="0.2">
      <c r="A671" s="75" t="s">
        <v>3253</v>
      </c>
      <c r="B671" s="76" t="s">
        <v>3254</v>
      </c>
      <c r="C671" s="65"/>
    </row>
    <row r="672" spans="1:3" x14ac:dyDescent="0.2">
      <c r="A672" s="75" t="s">
        <v>3255</v>
      </c>
      <c r="B672" s="76" t="s">
        <v>3256</v>
      </c>
      <c r="C672" s="65"/>
    </row>
    <row r="673" spans="1:3" x14ac:dyDescent="0.2">
      <c r="A673" s="75" t="s">
        <v>3986</v>
      </c>
      <c r="B673" s="76" t="s">
        <v>3987</v>
      </c>
      <c r="C673" s="65"/>
    </row>
    <row r="674" spans="1:3" x14ac:dyDescent="0.2">
      <c r="A674" s="75" t="s">
        <v>3257</v>
      </c>
      <c r="B674" s="76" t="s">
        <v>3258</v>
      </c>
      <c r="C674" s="65"/>
    </row>
    <row r="675" spans="1:3" x14ac:dyDescent="0.2">
      <c r="A675" s="75" t="s">
        <v>1137</v>
      </c>
      <c r="B675" s="76" t="s">
        <v>3259</v>
      </c>
      <c r="C675" s="65"/>
    </row>
    <row r="676" spans="1:3" x14ac:dyDescent="0.2">
      <c r="A676" s="75" t="s">
        <v>1138</v>
      </c>
      <c r="B676" s="76" t="s">
        <v>3260</v>
      </c>
      <c r="C676" s="65"/>
    </row>
    <row r="677" spans="1:3" x14ac:dyDescent="0.2">
      <c r="A677" s="75" t="s">
        <v>1139</v>
      </c>
      <c r="B677" s="76" t="s">
        <v>3261</v>
      </c>
      <c r="C677" s="65"/>
    </row>
    <row r="678" spans="1:3" x14ac:dyDescent="0.2">
      <c r="A678" s="75" t="s">
        <v>1140</v>
      </c>
      <c r="B678" s="76" t="s">
        <v>1141</v>
      </c>
      <c r="C678" s="65"/>
    </row>
    <row r="679" spans="1:3" x14ac:dyDescent="0.2">
      <c r="A679" s="75" t="s">
        <v>3988</v>
      </c>
      <c r="B679" s="76" t="s">
        <v>3989</v>
      </c>
      <c r="C679" s="65"/>
    </row>
    <row r="680" spans="1:3" x14ac:dyDescent="0.2">
      <c r="A680" s="75" t="s">
        <v>1142</v>
      </c>
      <c r="B680" s="76" t="s">
        <v>1143</v>
      </c>
      <c r="C680" s="65"/>
    </row>
    <row r="681" spans="1:3" x14ac:dyDescent="0.2">
      <c r="A681" s="75" t="s">
        <v>1144</v>
      </c>
      <c r="B681" s="76" t="s">
        <v>1145</v>
      </c>
      <c r="C681" s="65"/>
    </row>
    <row r="682" spans="1:3" x14ac:dyDescent="0.2">
      <c r="A682" s="75" t="s">
        <v>1146</v>
      </c>
      <c r="B682" s="76" t="s">
        <v>3262</v>
      </c>
      <c r="C682" s="65"/>
    </row>
    <row r="683" spans="1:3" x14ac:dyDescent="0.2">
      <c r="A683" s="75" t="s">
        <v>1147</v>
      </c>
      <c r="B683" s="76" t="s">
        <v>3263</v>
      </c>
      <c r="C683" s="65"/>
    </row>
    <row r="684" spans="1:3" x14ac:dyDescent="0.2">
      <c r="A684" s="75" t="s">
        <v>1148</v>
      </c>
      <c r="B684" s="76" t="s">
        <v>3264</v>
      </c>
      <c r="C684" s="65"/>
    </row>
    <row r="685" spans="1:3" x14ac:dyDescent="0.2">
      <c r="A685" s="75" t="s">
        <v>1149</v>
      </c>
      <c r="B685" s="76" t="s">
        <v>3265</v>
      </c>
      <c r="C685" s="65"/>
    </row>
    <row r="686" spans="1:3" x14ac:dyDescent="0.2">
      <c r="A686" s="75" t="s">
        <v>1150</v>
      </c>
      <c r="B686" s="76" t="s">
        <v>3266</v>
      </c>
      <c r="C686" s="65"/>
    </row>
    <row r="687" spans="1:3" x14ac:dyDescent="0.2">
      <c r="A687" s="75" t="s">
        <v>1151</v>
      </c>
      <c r="B687" s="76" t="s">
        <v>3267</v>
      </c>
      <c r="C687" s="65"/>
    </row>
    <row r="688" spans="1:3" x14ac:dyDescent="0.2">
      <c r="A688" s="75" t="s">
        <v>1152</v>
      </c>
      <c r="B688" s="76" t="s">
        <v>3268</v>
      </c>
      <c r="C688" s="65"/>
    </row>
    <row r="689" spans="1:3" x14ac:dyDescent="0.2">
      <c r="A689" s="75" t="s">
        <v>3990</v>
      </c>
      <c r="B689" s="76" t="s">
        <v>3259</v>
      </c>
      <c r="C689" s="65"/>
    </row>
    <row r="690" spans="1:3" x14ac:dyDescent="0.2">
      <c r="A690" s="75" t="s">
        <v>3269</v>
      </c>
      <c r="B690" s="76" t="s">
        <v>3270</v>
      </c>
      <c r="C690" s="65"/>
    </row>
    <row r="691" spans="1:3" x14ac:dyDescent="0.2">
      <c r="A691" s="75" t="s">
        <v>3991</v>
      </c>
      <c r="B691" s="76" t="s">
        <v>3992</v>
      </c>
      <c r="C691" s="65"/>
    </row>
    <row r="692" spans="1:3" x14ac:dyDescent="0.2">
      <c r="A692" s="75" t="s">
        <v>3271</v>
      </c>
      <c r="B692" s="76" t="s">
        <v>3272</v>
      </c>
      <c r="C692" s="65"/>
    </row>
    <row r="693" spans="1:3" x14ac:dyDescent="0.2">
      <c r="A693" s="75" t="s">
        <v>3273</v>
      </c>
      <c r="B693" s="76" t="s">
        <v>3274</v>
      </c>
      <c r="C693" s="65"/>
    </row>
    <row r="694" spans="1:3" x14ac:dyDescent="0.2">
      <c r="A694" s="75" t="s">
        <v>3275</v>
      </c>
      <c r="B694" s="76" t="s">
        <v>3276</v>
      </c>
      <c r="C694" s="65"/>
    </row>
    <row r="695" spans="1:3" x14ac:dyDescent="0.2">
      <c r="A695" s="75" t="s">
        <v>3277</v>
      </c>
      <c r="B695" s="76" t="s">
        <v>3278</v>
      </c>
      <c r="C695" s="65"/>
    </row>
    <row r="696" spans="1:3" x14ac:dyDescent="0.2">
      <c r="A696" s="75" t="s">
        <v>3279</v>
      </c>
      <c r="B696" s="76" t="s">
        <v>3280</v>
      </c>
      <c r="C696" s="65"/>
    </row>
    <row r="697" spans="1:3" x14ac:dyDescent="0.2">
      <c r="A697" s="75" t="s">
        <v>3281</v>
      </c>
      <c r="B697" s="76" t="s">
        <v>3282</v>
      </c>
      <c r="C697" s="65"/>
    </row>
    <row r="698" spans="1:3" x14ac:dyDescent="0.2">
      <c r="A698" s="75" t="s">
        <v>3283</v>
      </c>
      <c r="B698" s="76" t="s">
        <v>3284</v>
      </c>
      <c r="C698" s="65"/>
    </row>
    <row r="699" spans="1:3" x14ac:dyDescent="0.2">
      <c r="A699" s="75" t="s">
        <v>3285</v>
      </c>
      <c r="B699" s="76" t="s">
        <v>3286</v>
      </c>
      <c r="C699" s="65"/>
    </row>
    <row r="700" spans="1:3" x14ac:dyDescent="0.2">
      <c r="A700" s="75" t="s">
        <v>3287</v>
      </c>
      <c r="B700" s="76" t="s">
        <v>3288</v>
      </c>
      <c r="C700" s="65"/>
    </row>
    <row r="701" spans="1:3" x14ac:dyDescent="0.2">
      <c r="A701" s="75" t="s">
        <v>3289</v>
      </c>
      <c r="B701" s="76" t="s">
        <v>3290</v>
      </c>
      <c r="C701" s="65"/>
    </row>
    <row r="702" spans="1:3" x14ac:dyDescent="0.2">
      <c r="A702" s="75" t="s">
        <v>3291</v>
      </c>
      <c r="B702" s="76" t="s">
        <v>3292</v>
      </c>
      <c r="C702" s="65"/>
    </row>
    <row r="703" spans="1:3" x14ac:dyDescent="0.2">
      <c r="A703" s="75" t="s">
        <v>3293</v>
      </c>
      <c r="B703" s="76" t="s">
        <v>3294</v>
      </c>
      <c r="C703" s="65"/>
    </row>
    <row r="704" spans="1:3" x14ac:dyDescent="0.2">
      <c r="A704" s="75" t="s">
        <v>3295</v>
      </c>
      <c r="B704" s="76" t="s">
        <v>3296</v>
      </c>
      <c r="C704" s="65"/>
    </row>
    <row r="705" spans="1:3" x14ac:dyDescent="0.2">
      <c r="A705" s="75" t="s">
        <v>3297</v>
      </c>
      <c r="B705" s="76" t="s">
        <v>3298</v>
      </c>
      <c r="C705" s="65"/>
    </row>
    <row r="706" spans="1:3" x14ac:dyDescent="0.2">
      <c r="A706" s="75" t="s">
        <v>3299</v>
      </c>
      <c r="B706" s="76" t="s">
        <v>3300</v>
      </c>
      <c r="C706" s="65"/>
    </row>
    <row r="707" spans="1:3" x14ac:dyDescent="0.2">
      <c r="A707" s="75" t="s">
        <v>3301</v>
      </c>
      <c r="B707" s="76" t="s">
        <v>3302</v>
      </c>
      <c r="C707" s="65"/>
    </row>
    <row r="708" spans="1:3" x14ac:dyDescent="0.2">
      <c r="A708" s="75" t="s">
        <v>3303</v>
      </c>
      <c r="B708" s="76" t="s">
        <v>3304</v>
      </c>
      <c r="C708" s="65"/>
    </row>
    <row r="709" spans="1:3" x14ac:dyDescent="0.2">
      <c r="A709" s="75" t="s">
        <v>3305</v>
      </c>
      <c r="B709" s="76" t="s">
        <v>3306</v>
      </c>
      <c r="C709" s="65"/>
    </row>
    <row r="710" spans="1:3" x14ac:dyDescent="0.2">
      <c r="A710" s="75" t="s">
        <v>1153</v>
      </c>
      <c r="B710" s="76" t="s">
        <v>1154</v>
      </c>
      <c r="C710" s="65"/>
    </row>
    <row r="711" spans="1:3" x14ac:dyDescent="0.2">
      <c r="A711" s="75" t="s">
        <v>1155</v>
      </c>
      <c r="B711" s="76" t="s">
        <v>3307</v>
      </c>
      <c r="C711" s="65"/>
    </row>
    <row r="712" spans="1:3" x14ac:dyDescent="0.2">
      <c r="A712" s="75" t="s">
        <v>1156</v>
      </c>
      <c r="B712" s="76" t="s">
        <v>1157</v>
      </c>
      <c r="C712" s="65"/>
    </row>
    <row r="713" spans="1:3" x14ac:dyDescent="0.2">
      <c r="A713" s="75" t="s">
        <v>1158</v>
      </c>
      <c r="B713" s="76" t="s">
        <v>3308</v>
      </c>
      <c r="C713" s="65"/>
    </row>
    <row r="714" spans="1:3" x14ac:dyDescent="0.2">
      <c r="A714" s="75" t="s">
        <v>1159</v>
      </c>
      <c r="B714" s="76" t="s">
        <v>3309</v>
      </c>
      <c r="C714" s="65"/>
    </row>
    <row r="715" spans="1:3" x14ac:dyDescent="0.2">
      <c r="A715" s="75" t="s">
        <v>1160</v>
      </c>
      <c r="B715" s="76" t="s">
        <v>3310</v>
      </c>
      <c r="C715" s="65"/>
    </row>
    <row r="716" spans="1:3" x14ac:dyDescent="0.2">
      <c r="A716" s="75" t="s">
        <v>1161</v>
      </c>
      <c r="B716" s="76" t="s">
        <v>3311</v>
      </c>
      <c r="C716" s="65"/>
    </row>
    <row r="717" spans="1:3" x14ac:dyDescent="0.2">
      <c r="A717" s="75" t="s">
        <v>1162</v>
      </c>
      <c r="B717" s="76" t="s">
        <v>3312</v>
      </c>
      <c r="C717" s="65"/>
    </row>
    <row r="718" spans="1:3" x14ac:dyDescent="0.2">
      <c r="A718" s="75" t="s">
        <v>1163</v>
      </c>
      <c r="B718" s="76" t="s">
        <v>1164</v>
      </c>
      <c r="C718" s="65"/>
    </row>
    <row r="719" spans="1:3" x14ac:dyDescent="0.2">
      <c r="A719" s="75" t="s">
        <v>1165</v>
      </c>
      <c r="B719" s="76" t="s">
        <v>1166</v>
      </c>
      <c r="C719" s="65"/>
    </row>
    <row r="720" spans="1:3" x14ac:dyDescent="0.2">
      <c r="A720" s="75" t="s">
        <v>3313</v>
      </c>
      <c r="B720" s="76" t="s">
        <v>3314</v>
      </c>
      <c r="C720" s="65"/>
    </row>
    <row r="721" spans="1:3" x14ac:dyDescent="0.2">
      <c r="A721" s="75" t="s">
        <v>3315</v>
      </c>
      <c r="B721" s="76" t="s">
        <v>3316</v>
      </c>
      <c r="C721" s="65"/>
    </row>
    <row r="722" spans="1:3" x14ac:dyDescent="0.2">
      <c r="A722" s="75" t="s">
        <v>3317</v>
      </c>
      <c r="B722" s="76" t="s">
        <v>3318</v>
      </c>
      <c r="C722" s="65"/>
    </row>
    <row r="723" spans="1:3" x14ac:dyDescent="0.2">
      <c r="A723" s="75" t="s">
        <v>3319</v>
      </c>
      <c r="B723" s="76" t="s">
        <v>3320</v>
      </c>
      <c r="C723" s="65"/>
    </row>
    <row r="724" spans="1:3" x14ac:dyDescent="0.2">
      <c r="A724" s="75" t="s">
        <v>3321</v>
      </c>
      <c r="B724" s="76" t="s">
        <v>3322</v>
      </c>
      <c r="C724" s="65"/>
    </row>
    <row r="725" spans="1:3" x14ac:dyDescent="0.2">
      <c r="A725" s="75" t="s">
        <v>3993</v>
      </c>
      <c r="B725" s="76" t="s">
        <v>3994</v>
      </c>
      <c r="C725" s="65"/>
    </row>
    <row r="726" spans="1:3" x14ac:dyDescent="0.2">
      <c r="A726" s="75" t="s">
        <v>1167</v>
      </c>
      <c r="B726" s="76" t="s">
        <v>1168</v>
      </c>
      <c r="C726" s="65"/>
    </row>
    <row r="727" spans="1:3" x14ac:dyDescent="0.2">
      <c r="A727" s="75" t="s">
        <v>1169</v>
      </c>
      <c r="B727" s="76" t="s">
        <v>1170</v>
      </c>
      <c r="C727" s="65"/>
    </row>
    <row r="728" spans="1:3" x14ac:dyDescent="0.2">
      <c r="A728" s="75" t="s">
        <v>1171</v>
      </c>
      <c r="B728" s="76" t="s">
        <v>1172</v>
      </c>
      <c r="C728" s="65"/>
    </row>
    <row r="729" spans="1:3" x14ac:dyDescent="0.2">
      <c r="A729" s="75" t="s">
        <v>3995</v>
      </c>
      <c r="B729" s="76" t="s">
        <v>3996</v>
      </c>
      <c r="C729" s="65"/>
    </row>
    <row r="730" spans="1:3" x14ac:dyDescent="0.2">
      <c r="A730" s="75" t="s">
        <v>1173</v>
      </c>
      <c r="B730" s="76" t="s">
        <v>1174</v>
      </c>
      <c r="C730" s="65"/>
    </row>
    <row r="731" spans="1:3" x14ac:dyDescent="0.2">
      <c r="A731" s="75" t="s">
        <v>1175</v>
      </c>
      <c r="B731" s="76" t="s">
        <v>1176</v>
      </c>
      <c r="C731" s="65"/>
    </row>
    <row r="732" spans="1:3" x14ac:dyDescent="0.2">
      <c r="A732" s="75" t="s">
        <v>1177</v>
      </c>
      <c r="B732" s="76" t="s">
        <v>1178</v>
      </c>
      <c r="C732" s="65"/>
    </row>
    <row r="733" spans="1:3" x14ac:dyDescent="0.2">
      <c r="A733" s="75" t="s">
        <v>3997</v>
      </c>
      <c r="B733" s="76" t="s">
        <v>3998</v>
      </c>
      <c r="C733" s="65"/>
    </row>
    <row r="734" spans="1:3" x14ac:dyDescent="0.2">
      <c r="A734" s="75" t="s">
        <v>3999</v>
      </c>
      <c r="B734" s="76" t="s">
        <v>4000</v>
      </c>
      <c r="C734" s="65"/>
    </row>
    <row r="735" spans="1:3" x14ac:dyDescent="0.2">
      <c r="A735" s="75" t="s">
        <v>4001</v>
      </c>
      <c r="B735" s="76" t="s">
        <v>4002</v>
      </c>
      <c r="C735" s="65"/>
    </row>
    <row r="736" spans="1:3" x14ac:dyDescent="0.2">
      <c r="A736" s="75" t="s">
        <v>1179</v>
      </c>
      <c r="B736" s="76" t="s">
        <v>1180</v>
      </c>
      <c r="C736" s="65"/>
    </row>
    <row r="737" spans="1:3" x14ac:dyDescent="0.2">
      <c r="A737" s="75" t="s">
        <v>4003</v>
      </c>
      <c r="B737" s="76" t="s">
        <v>4004</v>
      </c>
      <c r="C737" s="65"/>
    </row>
    <row r="738" spans="1:3" x14ac:dyDescent="0.2">
      <c r="A738" s="75" t="s">
        <v>1181</v>
      </c>
      <c r="B738" s="76" t="s">
        <v>1182</v>
      </c>
      <c r="C738" s="65"/>
    </row>
    <row r="739" spans="1:3" x14ac:dyDescent="0.2">
      <c r="A739" s="75" t="s">
        <v>1183</v>
      </c>
      <c r="B739" s="76" t="s">
        <v>1184</v>
      </c>
      <c r="C739" s="65"/>
    </row>
    <row r="740" spans="1:3" x14ac:dyDescent="0.2">
      <c r="A740" s="75" t="s">
        <v>1185</v>
      </c>
      <c r="B740" s="76" t="s">
        <v>1186</v>
      </c>
      <c r="C740" s="65"/>
    </row>
    <row r="741" spans="1:3" x14ac:dyDescent="0.2">
      <c r="A741" s="75" t="s">
        <v>1187</v>
      </c>
      <c r="B741" s="76" t="s">
        <v>1188</v>
      </c>
      <c r="C741" s="65"/>
    </row>
    <row r="742" spans="1:3" x14ac:dyDescent="0.2">
      <c r="A742" s="75" t="s">
        <v>4005</v>
      </c>
      <c r="B742" s="76" t="s">
        <v>4006</v>
      </c>
      <c r="C742" s="65"/>
    </row>
    <row r="743" spans="1:3" x14ac:dyDescent="0.2">
      <c r="A743" s="75" t="s">
        <v>4007</v>
      </c>
      <c r="B743" s="76" t="s">
        <v>4008</v>
      </c>
      <c r="C743" s="65"/>
    </row>
    <row r="744" spans="1:3" x14ac:dyDescent="0.2">
      <c r="A744" s="75" t="s">
        <v>3323</v>
      </c>
      <c r="B744" s="76" t="s">
        <v>3324</v>
      </c>
      <c r="C744" s="65"/>
    </row>
    <row r="745" spans="1:3" x14ac:dyDescent="0.2">
      <c r="A745" s="75" t="s">
        <v>3325</v>
      </c>
      <c r="B745" s="76" t="s">
        <v>3326</v>
      </c>
      <c r="C745" s="65"/>
    </row>
    <row r="746" spans="1:3" x14ac:dyDescent="0.2">
      <c r="A746" s="75" t="s">
        <v>3327</v>
      </c>
      <c r="B746" s="76" t="s">
        <v>3328</v>
      </c>
      <c r="C746" s="65"/>
    </row>
    <row r="747" spans="1:3" x14ac:dyDescent="0.2">
      <c r="A747" s="75" t="s">
        <v>3329</v>
      </c>
      <c r="B747" s="76" t="s">
        <v>3330</v>
      </c>
      <c r="C747" s="65"/>
    </row>
    <row r="748" spans="1:3" x14ac:dyDescent="0.2">
      <c r="A748" s="75" t="s">
        <v>3331</v>
      </c>
      <c r="B748" s="76" t="s">
        <v>3332</v>
      </c>
      <c r="C748" s="65"/>
    </row>
    <row r="749" spans="1:3" x14ac:dyDescent="0.2">
      <c r="A749" s="75" t="s">
        <v>3333</v>
      </c>
      <c r="B749" s="76" t="s">
        <v>3334</v>
      </c>
      <c r="C749" s="65"/>
    </row>
    <row r="750" spans="1:3" x14ac:dyDescent="0.2">
      <c r="A750" s="75" t="s">
        <v>3335</v>
      </c>
      <c r="B750" s="76" t="s">
        <v>3336</v>
      </c>
      <c r="C750" s="65"/>
    </row>
    <row r="751" spans="1:3" x14ac:dyDescent="0.2">
      <c r="A751" s="75" t="s">
        <v>3337</v>
      </c>
      <c r="B751" s="76" t="s">
        <v>3338</v>
      </c>
      <c r="C751" s="65"/>
    </row>
    <row r="752" spans="1:3" x14ac:dyDescent="0.2">
      <c r="A752" s="75" t="s">
        <v>3339</v>
      </c>
      <c r="B752" s="76" t="s">
        <v>3340</v>
      </c>
      <c r="C752" s="65"/>
    </row>
    <row r="753" spans="1:3" x14ac:dyDescent="0.2">
      <c r="A753" s="75" t="s">
        <v>3341</v>
      </c>
      <c r="B753" s="76" t="s">
        <v>3342</v>
      </c>
      <c r="C753" s="65"/>
    </row>
    <row r="754" spans="1:3" x14ac:dyDescent="0.2">
      <c r="A754" s="75" t="s">
        <v>3343</v>
      </c>
      <c r="B754" s="76" t="s">
        <v>3344</v>
      </c>
      <c r="C754" s="65"/>
    </row>
    <row r="755" spans="1:3" x14ac:dyDescent="0.2">
      <c r="A755" s="75" t="s">
        <v>4009</v>
      </c>
      <c r="B755" s="76" t="s">
        <v>4010</v>
      </c>
      <c r="C755" s="65"/>
    </row>
    <row r="756" spans="1:3" x14ac:dyDescent="0.2">
      <c r="A756" s="75" t="s">
        <v>4011</v>
      </c>
      <c r="B756" s="76" t="s">
        <v>4012</v>
      </c>
      <c r="C756" s="65"/>
    </row>
    <row r="757" spans="1:3" x14ac:dyDescent="0.2">
      <c r="A757" s="75" t="s">
        <v>4013</v>
      </c>
      <c r="B757" s="76" t="s">
        <v>4014</v>
      </c>
      <c r="C757" s="65"/>
    </row>
    <row r="758" spans="1:3" x14ac:dyDescent="0.2">
      <c r="A758" s="75" t="s">
        <v>1189</v>
      </c>
      <c r="B758" s="76" t="s">
        <v>1190</v>
      </c>
      <c r="C758" s="65"/>
    </row>
    <row r="759" spans="1:3" x14ac:dyDescent="0.2">
      <c r="A759" s="75" t="s">
        <v>4015</v>
      </c>
      <c r="B759" s="76" t="s">
        <v>4016</v>
      </c>
      <c r="C759" s="65"/>
    </row>
    <row r="760" spans="1:3" x14ac:dyDescent="0.2">
      <c r="A760" s="75" t="s">
        <v>4017</v>
      </c>
      <c r="B760" s="76" t="s">
        <v>4018</v>
      </c>
      <c r="C760" s="65"/>
    </row>
    <row r="761" spans="1:3" x14ac:dyDescent="0.2">
      <c r="A761" s="75" t="s">
        <v>1191</v>
      </c>
      <c r="B761" s="76" t="s">
        <v>1192</v>
      </c>
      <c r="C761" s="65"/>
    </row>
    <row r="762" spans="1:3" x14ac:dyDescent="0.2">
      <c r="A762" s="75" t="s">
        <v>4019</v>
      </c>
      <c r="B762" s="76" t="s">
        <v>4020</v>
      </c>
      <c r="C762" s="65"/>
    </row>
    <row r="763" spans="1:3" x14ac:dyDescent="0.2">
      <c r="A763" s="75" t="s">
        <v>4021</v>
      </c>
      <c r="B763" s="76" t="s">
        <v>4022</v>
      </c>
      <c r="C763" s="65"/>
    </row>
    <row r="764" spans="1:3" x14ac:dyDescent="0.2">
      <c r="A764" s="75" t="s">
        <v>4023</v>
      </c>
      <c r="B764" s="76" t="s">
        <v>4024</v>
      </c>
      <c r="C764" s="65"/>
    </row>
    <row r="765" spans="1:3" x14ac:dyDescent="0.2">
      <c r="A765" s="75" t="s">
        <v>4025</v>
      </c>
      <c r="B765" s="76" t="s">
        <v>4026</v>
      </c>
      <c r="C765" s="65"/>
    </row>
    <row r="766" spans="1:3" x14ac:dyDescent="0.2">
      <c r="A766" s="75" t="s">
        <v>4027</v>
      </c>
      <c r="B766" s="76" t="s">
        <v>4028</v>
      </c>
      <c r="C766" s="65"/>
    </row>
    <row r="767" spans="1:3" x14ac:dyDescent="0.2">
      <c r="A767" s="75" t="s">
        <v>4029</v>
      </c>
      <c r="B767" s="76" t="s">
        <v>4030</v>
      </c>
      <c r="C767" s="65"/>
    </row>
    <row r="768" spans="1:3" x14ac:dyDescent="0.2">
      <c r="A768" s="75" t="s">
        <v>1193</v>
      </c>
      <c r="B768" s="76" t="s">
        <v>1194</v>
      </c>
      <c r="C768" s="65"/>
    </row>
    <row r="769" spans="1:3" x14ac:dyDescent="0.2">
      <c r="A769" s="75" t="s">
        <v>4031</v>
      </c>
      <c r="B769" s="76" t="s">
        <v>4032</v>
      </c>
      <c r="C769" s="65"/>
    </row>
    <row r="770" spans="1:3" x14ac:dyDescent="0.2">
      <c r="A770" s="75" t="s">
        <v>4033</v>
      </c>
      <c r="B770" s="76" t="s">
        <v>4034</v>
      </c>
      <c r="C770" s="65"/>
    </row>
    <row r="771" spans="1:3" x14ac:dyDescent="0.2">
      <c r="A771" s="75" t="s">
        <v>4035</v>
      </c>
      <c r="B771" s="76" t="s">
        <v>4036</v>
      </c>
      <c r="C771" s="65"/>
    </row>
    <row r="772" spans="1:3" x14ac:dyDescent="0.2">
      <c r="A772" s="75" t="s">
        <v>4037</v>
      </c>
      <c r="B772" s="76" t="s">
        <v>4038</v>
      </c>
      <c r="C772" s="65"/>
    </row>
    <row r="773" spans="1:3" x14ac:dyDescent="0.2">
      <c r="A773" s="75" t="s">
        <v>4039</v>
      </c>
      <c r="B773" s="76" t="s">
        <v>4040</v>
      </c>
      <c r="C773" s="65"/>
    </row>
    <row r="774" spans="1:3" x14ac:dyDescent="0.2">
      <c r="A774" s="75" t="s">
        <v>1195</v>
      </c>
      <c r="B774" s="76" t="s">
        <v>1196</v>
      </c>
      <c r="C774" s="65"/>
    </row>
    <row r="775" spans="1:3" x14ac:dyDescent="0.2">
      <c r="A775" s="75" t="s">
        <v>4041</v>
      </c>
      <c r="B775" s="76" t="s">
        <v>4042</v>
      </c>
      <c r="C775" s="65"/>
    </row>
    <row r="776" spans="1:3" x14ac:dyDescent="0.2">
      <c r="A776" s="75" t="s">
        <v>1197</v>
      </c>
      <c r="B776" s="76" t="s">
        <v>1198</v>
      </c>
      <c r="C776" s="65"/>
    </row>
    <row r="777" spans="1:3" x14ac:dyDescent="0.2">
      <c r="A777" s="75" t="s">
        <v>1199</v>
      </c>
      <c r="B777" s="76" t="s">
        <v>1200</v>
      </c>
      <c r="C777" s="65"/>
    </row>
    <row r="778" spans="1:3" x14ac:dyDescent="0.2">
      <c r="A778" s="75" t="s">
        <v>4043</v>
      </c>
      <c r="B778" s="76" t="s">
        <v>4044</v>
      </c>
      <c r="C778" s="65"/>
    </row>
    <row r="779" spans="1:3" x14ac:dyDescent="0.2">
      <c r="A779" s="75" t="s">
        <v>1201</v>
      </c>
      <c r="B779" s="76" t="s">
        <v>1202</v>
      </c>
      <c r="C779" s="65"/>
    </row>
    <row r="780" spans="1:3" x14ac:dyDescent="0.2">
      <c r="A780" s="75" t="s">
        <v>4045</v>
      </c>
      <c r="B780" s="76" t="s">
        <v>4046</v>
      </c>
      <c r="C780" s="65"/>
    </row>
    <row r="781" spans="1:3" x14ac:dyDescent="0.2">
      <c r="A781" s="75" t="s">
        <v>4047</v>
      </c>
      <c r="B781" s="76" t="s">
        <v>4048</v>
      </c>
      <c r="C781" s="65"/>
    </row>
    <row r="782" spans="1:3" x14ac:dyDescent="0.2">
      <c r="A782" s="75" t="s">
        <v>1203</v>
      </c>
      <c r="B782" s="76" t="s">
        <v>1204</v>
      </c>
      <c r="C782" s="65"/>
    </row>
    <row r="783" spans="1:3" x14ac:dyDescent="0.2">
      <c r="A783" s="75" t="s">
        <v>4049</v>
      </c>
      <c r="B783" s="76" t="s">
        <v>4050</v>
      </c>
      <c r="C783" s="65"/>
    </row>
    <row r="784" spans="1:3" x14ac:dyDescent="0.2">
      <c r="A784" s="75" t="s">
        <v>4051</v>
      </c>
      <c r="B784" s="76" t="s">
        <v>4052</v>
      </c>
      <c r="C784" s="65"/>
    </row>
    <row r="785" spans="1:3" x14ac:dyDescent="0.2">
      <c r="A785" s="75" t="s">
        <v>4053</v>
      </c>
      <c r="B785" s="76" t="s">
        <v>4054</v>
      </c>
      <c r="C785" s="65"/>
    </row>
    <row r="786" spans="1:3" x14ac:dyDescent="0.2">
      <c r="A786" s="75" t="s">
        <v>1205</v>
      </c>
      <c r="B786" s="76" t="s">
        <v>1206</v>
      </c>
      <c r="C786" s="65"/>
    </row>
    <row r="787" spans="1:3" x14ac:dyDescent="0.2">
      <c r="A787" s="75" t="s">
        <v>4055</v>
      </c>
      <c r="B787" s="76" t="s">
        <v>4056</v>
      </c>
      <c r="C787" s="65"/>
    </row>
    <row r="788" spans="1:3" x14ac:dyDescent="0.2">
      <c r="A788" s="75" t="s">
        <v>1207</v>
      </c>
      <c r="B788" s="76" t="s">
        <v>1208</v>
      </c>
      <c r="C788" s="65"/>
    </row>
    <row r="789" spans="1:3" x14ac:dyDescent="0.2">
      <c r="A789" s="75" t="s">
        <v>1209</v>
      </c>
      <c r="B789" s="76" t="s">
        <v>1210</v>
      </c>
      <c r="C789" s="65"/>
    </row>
    <row r="790" spans="1:3" x14ac:dyDescent="0.2">
      <c r="A790" s="75" t="s">
        <v>1211</v>
      </c>
      <c r="B790" s="76" t="s">
        <v>1212</v>
      </c>
      <c r="C790" s="65"/>
    </row>
    <row r="791" spans="1:3" x14ac:dyDescent="0.2">
      <c r="A791" s="75" t="s">
        <v>1213</v>
      </c>
      <c r="B791" s="76" t="s">
        <v>1212</v>
      </c>
      <c r="C791" s="65"/>
    </row>
    <row r="792" spans="1:3" x14ac:dyDescent="0.2">
      <c r="A792" s="75" t="s">
        <v>4057</v>
      </c>
      <c r="B792" s="76" t="s">
        <v>4058</v>
      </c>
      <c r="C792" s="65"/>
    </row>
    <row r="793" spans="1:3" x14ac:dyDescent="0.2">
      <c r="A793" s="75" t="s">
        <v>1214</v>
      </c>
      <c r="B793" s="76" t="s">
        <v>1212</v>
      </c>
      <c r="C793" s="65"/>
    </row>
    <row r="794" spans="1:3" x14ac:dyDescent="0.2">
      <c r="A794" s="75" t="s">
        <v>4059</v>
      </c>
      <c r="B794" s="76" t="s">
        <v>4060</v>
      </c>
      <c r="C794" s="65"/>
    </row>
    <row r="795" spans="1:3" x14ac:dyDescent="0.2">
      <c r="A795" s="75" t="s">
        <v>4061</v>
      </c>
      <c r="B795" s="76" t="s">
        <v>4062</v>
      </c>
      <c r="C795" s="65"/>
    </row>
    <row r="796" spans="1:3" x14ac:dyDescent="0.2">
      <c r="A796" s="75" t="s">
        <v>1215</v>
      </c>
      <c r="B796" s="76" t="s">
        <v>1216</v>
      </c>
      <c r="C796" s="65"/>
    </row>
    <row r="797" spans="1:3" x14ac:dyDescent="0.2">
      <c r="A797" s="75" t="s">
        <v>1217</v>
      </c>
      <c r="B797" s="76" t="s">
        <v>1218</v>
      </c>
      <c r="C797" s="65"/>
    </row>
    <row r="798" spans="1:3" x14ac:dyDescent="0.2">
      <c r="A798" s="75" t="s">
        <v>1219</v>
      </c>
      <c r="B798" s="76" t="s">
        <v>1220</v>
      </c>
      <c r="C798" s="65"/>
    </row>
    <row r="799" spans="1:3" x14ac:dyDescent="0.2">
      <c r="A799" s="75" t="s">
        <v>4063</v>
      </c>
      <c r="B799" s="76" t="s">
        <v>4064</v>
      </c>
      <c r="C799" s="65"/>
    </row>
    <row r="800" spans="1:3" x14ac:dyDescent="0.2">
      <c r="A800" s="75" t="s">
        <v>4065</v>
      </c>
      <c r="B800" s="76" t="s">
        <v>4066</v>
      </c>
      <c r="C800" s="65"/>
    </row>
    <row r="801" spans="1:3" x14ac:dyDescent="0.2">
      <c r="A801" s="75" t="s">
        <v>1221</v>
      </c>
      <c r="B801" s="76" t="s">
        <v>1222</v>
      </c>
      <c r="C801" s="65"/>
    </row>
    <row r="802" spans="1:3" x14ac:dyDescent="0.2">
      <c r="A802" s="75" t="s">
        <v>1223</v>
      </c>
      <c r="B802" s="76" t="s">
        <v>1222</v>
      </c>
      <c r="C802" s="65"/>
    </row>
    <row r="803" spans="1:3" x14ac:dyDescent="0.2">
      <c r="A803" s="75" t="s">
        <v>1224</v>
      </c>
      <c r="B803" s="76" t="s">
        <v>1225</v>
      </c>
      <c r="C803" s="65"/>
    </row>
    <row r="804" spans="1:3" x14ac:dyDescent="0.2">
      <c r="A804" s="75" t="s">
        <v>1226</v>
      </c>
      <c r="B804" s="76" t="s">
        <v>1227</v>
      </c>
      <c r="C804" s="65"/>
    </row>
    <row r="805" spans="1:3" x14ac:dyDescent="0.2">
      <c r="A805" s="75" t="s">
        <v>1228</v>
      </c>
      <c r="B805" s="76" t="s">
        <v>1229</v>
      </c>
      <c r="C805" s="65"/>
    </row>
    <row r="806" spans="1:3" x14ac:dyDescent="0.2">
      <c r="A806" s="75" t="s">
        <v>1230</v>
      </c>
      <c r="B806" s="76" t="s">
        <v>1231</v>
      </c>
      <c r="C806" s="65"/>
    </row>
    <row r="807" spans="1:3" x14ac:dyDescent="0.2">
      <c r="A807" s="75" t="s">
        <v>3345</v>
      </c>
      <c r="B807" s="76" t="s">
        <v>3346</v>
      </c>
      <c r="C807" s="65"/>
    </row>
    <row r="808" spans="1:3" x14ac:dyDescent="0.2">
      <c r="A808" s="75" t="s">
        <v>1232</v>
      </c>
      <c r="B808" s="76" t="s">
        <v>1233</v>
      </c>
      <c r="C808" s="65"/>
    </row>
    <row r="809" spans="1:3" x14ac:dyDescent="0.2">
      <c r="A809" s="75" t="s">
        <v>1234</v>
      </c>
      <c r="B809" s="76" t="s">
        <v>1235</v>
      </c>
      <c r="C809" s="65"/>
    </row>
    <row r="810" spans="1:3" x14ac:dyDescent="0.2">
      <c r="A810" s="75" t="s">
        <v>1236</v>
      </c>
      <c r="B810" s="76" t="s">
        <v>1237</v>
      </c>
      <c r="C810" s="65"/>
    </row>
    <row r="811" spans="1:3" x14ac:dyDescent="0.2">
      <c r="A811" s="75" t="s">
        <v>4067</v>
      </c>
      <c r="B811" s="76" t="s">
        <v>4068</v>
      </c>
      <c r="C811" s="65"/>
    </row>
    <row r="812" spans="1:3" x14ac:dyDescent="0.2">
      <c r="A812" s="75" t="s">
        <v>4069</v>
      </c>
      <c r="B812" s="76" t="s">
        <v>4070</v>
      </c>
      <c r="C812" s="65"/>
    </row>
    <row r="813" spans="1:3" x14ac:dyDescent="0.2">
      <c r="A813" s="75" t="s">
        <v>1238</v>
      </c>
      <c r="B813" s="76" t="s">
        <v>1239</v>
      </c>
      <c r="C813" s="65"/>
    </row>
    <row r="814" spans="1:3" x14ac:dyDescent="0.2">
      <c r="A814" s="75" t="s">
        <v>1240</v>
      </c>
      <c r="B814" s="76" t="s">
        <v>1241</v>
      </c>
      <c r="C814" s="65"/>
    </row>
    <row r="815" spans="1:3" x14ac:dyDescent="0.2">
      <c r="A815" s="75" t="s">
        <v>1242</v>
      </c>
      <c r="B815" s="76" t="s">
        <v>1243</v>
      </c>
      <c r="C815" s="65"/>
    </row>
    <row r="816" spans="1:3" x14ac:dyDescent="0.2">
      <c r="A816" s="75" t="s">
        <v>1244</v>
      </c>
      <c r="B816" s="76" t="s">
        <v>1245</v>
      </c>
      <c r="C816" s="65"/>
    </row>
    <row r="817" spans="1:3" x14ac:dyDescent="0.2">
      <c r="A817" s="75" t="s">
        <v>1246</v>
      </c>
      <c r="B817" s="76" t="s">
        <v>1247</v>
      </c>
      <c r="C817" s="65"/>
    </row>
    <row r="818" spans="1:3" x14ac:dyDescent="0.2">
      <c r="A818" s="75" t="s">
        <v>1248</v>
      </c>
      <c r="B818" s="76" t="s">
        <v>1249</v>
      </c>
      <c r="C818" s="65"/>
    </row>
    <row r="819" spans="1:3" x14ac:dyDescent="0.2">
      <c r="A819" s="75" t="s">
        <v>1250</v>
      </c>
      <c r="B819" s="76" t="s">
        <v>1251</v>
      </c>
      <c r="C819" s="65"/>
    </row>
    <row r="820" spans="1:3" x14ac:dyDescent="0.2">
      <c r="A820" s="75" t="s">
        <v>1252</v>
      </c>
      <c r="B820" s="76" t="s">
        <v>1253</v>
      </c>
      <c r="C820" s="65"/>
    </row>
    <row r="821" spans="1:3" x14ac:dyDescent="0.2">
      <c r="A821" s="75" t="s">
        <v>1254</v>
      </c>
      <c r="B821" s="76" t="s">
        <v>52</v>
      </c>
      <c r="C821" s="65"/>
    </row>
    <row r="822" spans="1:3" x14ac:dyDescent="0.2">
      <c r="A822" s="75" t="s">
        <v>1255</v>
      </c>
      <c r="B822" s="76" t="s">
        <v>1256</v>
      </c>
      <c r="C822" s="65"/>
    </row>
    <row r="823" spans="1:3" x14ac:dyDescent="0.2">
      <c r="A823" s="75" t="s">
        <v>1257</v>
      </c>
      <c r="B823" s="76" t="s">
        <v>1258</v>
      </c>
      <c r="C823" s="65"/>
    </row>
    <row r="824" spans="1:3" x14ac:dyDescent="0.2">
      <c r="A824" s="75" t="s">
        <v>1259</v>
      </c>
      <c r="B824" s="76" t="s">
        <v>1260</v>
      </c>
      <c r="C824" s="65"/>
    </row>
    <row r="825" spans="1:3" x14ac:dyDescent="0.2">
      <c r="A825" s="75" t="s">
        <v>1261</v>
      </c>
      <c r="B825" s="76" t="s">
        <v>3220</v>
      </c>
      <c r="C825" s="65"/>
    </row>
    <row r="826" spans="1:3" x14ac:dyDescent="0.2">
      <c r="A826" s="75" t="s">
        <v>1262</v>
      </c>
      <c r="B826" s="76" t="s">
        <v>1263</v>
      </c>
      <c r="C826" s="65"/>
    </row>
    <row r="827" spans="1:3" x14ac:dyDescent="0.2">
      <c r="A827" s="75" t="s">
        <v>1264</v>
      </c>
      <c r="B827" s="76" t="s">
        <v>1265</v>
      </c>
      <c r="C827" s="65"/>
    </row>
    <row r="828" spans="1:3" x14ac:dyDescent="0.2">
      <c r="A828" s="75" t="s">
        <v>1266</v>
      </c>
      <c r="B828" s="76" t="s">
        <v>1267</v>
      </c>
      <c r="C828" s="65"/>
    </row>
    <row r="829" spans="1:3" x14ac:dyDescent="0.2">
      <c r="A829" s="75" t="s">
        <v>1268</v>
      </c>
      <c r="B829" s="76" t="s">
        <v>1269</v>
      </c>
      <c r="C829" s="65"/>
    </row>
    <row r="830" spans="1:3" x14ac:dyDescent="0.2">
      <c r="A830" s="75" t="s">
        <v>1270</v>
      </c>
      <c r="B830" s="76" t="s">
        <v>1271</v>
      </c>
      <c r="C830" s="65"/>
    </row>
    <row r="831" spans="1:3" x14ac:dyDescent="0.2">
      <c r="A831" s="75" t="s">
        <v>1272</v>
      </c>
      <c r="B831" s="76" t="s">
        <v>1273</v>
      </c>
      <c r="C831" s="65"/>
    </row>
    <row r="832" spans="1:3" x14ac:dyDescent="0.2">
      <c r="A832" s="75" t="s">
        <v>1274</v>
      </c>
      <c r="B832" s="76" t="s">
        <v>1275</v>
      </c>
      <c r="C832" s="65"/>
    </row>
    <row r="833" spans="1:3" x14ac:dyDescent="0.2">
      <c r="A833" s="75" t="s">
        <v>1276</v>
      </c>
      <c r="B833" s="76" t="s">
        <v>1277</v>
      </c>
      <c r="C833" s="65"/>
    </row>
    <row r="834" spans="1:3" x14ac:dyDescent="0.2">
      <c r="A834" s="75" t="s">
        <v>1278</v>
      </c>
      <c r="B834" s="76" t="s">
        <v>1279</v>
      </c>
      <c r="C834" s="65"/>
    </row>
    <row r="835" spans="1:3" x14ac:dyDescent="0.2">
      <c r="A835" s="75" t="s">
        <v>1280</v>
      </c>
      <c r="B835" s="76" t="s">
        <v>1281</v>
      </c>
      <c r="C835" s="65"/>
    </row>
    <row r="836" spans="1:3" x14ac:dyDescent="0.2">
      <c r="A836" s="75" t="s">
        <v>3347</v>
      </c>
      <c r="B836" s="76" t="s">
        <v>3348</v>
      </c>
      <c r="C836" s="65"/>
    </row>
    <row r="837" spans="1:3" x14ac:dyDescent="0.2">
      <c r="A837" s="75" t="s">
        <v>4071</v>
      </c>
      <c r="B837" s="76" t="s">
        <v>4072</v>
      </c>
      <c r="C837" s="65"/>
    </row>
    <row r="838" spans="1:3" x14ac:dyDescent="0.2">
      <c r="A838" s="75" t="s">
        <v>4073</v>
      </c>
      <c r="B838" s="76" t="s">
        <v>4074</v>
      </c>
      <c r="C838" s="65"/>
    </row>
    <row r="839" spans="1:3" x14ac:dyDescent="0.2">
      <c r="A839" s="75" t="s">
        <v>4075</v>
      </c>
      <c r="B839" s="76" t="s">
        <v>4076</v>
      </c>
      <c r="C839" s="65"/>
    </row>
    <row r="840" spans="1:3" x14ac:dyDescent="0.2">
      <c r="A840" s="75" t="s">
        <v>1282</v>
      </c>
      <c r="B840" s="76" t="s">
        <v>1283</v>
      </c>
      <c r="C840" s="65"/>
    </row>
    <row r="841" spans="1:3" x14ac:dyDescent="0.2">
      <c r="A841" s="75" t="s">
        <v>3349</v>
      </c>
      <c r="B841" s="76" t="s">
        <v>3350</v>
      </c>
      <c r="C841" s="65"/>
    </row>
    <row r="842" spans="1:3" x14ac:dyDescent="0.2">
      <c r="A842" s="75" t="s">
        <v>1284</v>
      </c>
      <c r="B842" s="76" t="s">
        <v>1285</v>
      </c>
      <c r="C842" s="65"/>
    </row>
    <row r="843" spans="1:3" x14ac:dyDescent="0.2">
      <c r="A843" s="75" t="s">
        <v>3351</v>
      </c>
      <c r="B843" s="76" t="s">
        <v>3352</v>
      </c>
      <c r="C843" s="65"/>
    </row>
    <row r="844" spans="1:3" x14ac:dyDescent="0.2">
      <c r="A844" s="75" t="s">
        <v>4077</v>
      </c>
      <c r="B844" s="76" t="s">
        <v>4078</v>
      </c>
      <c r="C844" s="65"/>
    </row>
    <row r="845" spans="1:3" x14ac:dyDescent="0.2">
      <c r="A845" s="75" t="s">
        <v>1286</v>
      </c>
      <c r="B845" s="76" t="s">
        <v>1287</v>
      </c>
      <c r="C845" s="65"/>
    </row>
    <row r="846" spans="1:3" x14ac:dyDescent="0.2">
      <c r="A846" s="75" t="s">
        <v>1288</v>
      </c>
      <c r="B846" s="76" t="s">
        <v>1289</v>
      </c>
      <c r="C846" s="65"/>
    </row>
    <row r="847" spans="1:3" x14ac:dyDescent="0.2">
      <c r="A847" s="75" t="s">
        <v>1290</v>
      </c>
      <c r="B847" s="76" t="s">
        <v>1291</v>
      </c>
      <c r="C847" s="65"/>
    </row>
    <row r="848" spans="1:3" x14ac:dyDescent="0.2">
      <c r="A848" s="75" t="s">
        <v>1292</v>
      </c>
      <c r="B848" s="76" t="s">
        <v>1293</v>
      </c>
      <c r="C848" s="65"/>
    </row>
    <row r="849" spans="1:3" x14ac:dyDescent="0.2">
      <c r="A849" s="75" t="s">
        <v>1294</v>
      </c>
      <c r="B849" s="76" t="s">
        <v>1295</v>
      </c>
      <c r="C849" s="65"/>
    </row>
    <row r="850" spans="1:3" x14ac:dyDescent="0.2">
      <c r="A850" s="75" t="s">
        <v>4079</v>
      </c>
      <c r="B850" s="76" t="s">
        <v>4080</v>
      </c>
      <c r="C850" s="65"/>
    </row>
    <row r="851" spans="1:3" x14ac:dyDescent="0.2">
      <c r="A851" s="75" t="s">
        <v>1296</v>
      </c>
      <c r="B851" s="76" t="s">
        <v>3353</v>
      </c>
      <c r="C851" s="65"/>
    </row>
    <row r="852" spans="1:3" x14ac:dyDescent="0.2">
      <c r="A852" s="75" t="s">
        <v>1297</v>
      </c>
      <c r="B852" s="76" t="s">
        <v>1298</v>
      </c>
      <c r="C852" s="65"/>
    </row>
    <row r="853" spans="1:3" x14ac:dyDescent="0.2">
      <c r="A853" s="75" t="s">
        <v>1299</v>
      </c>
      <c r="B853" s="76" t="s">
        <v>1300</v>
      </c>
      <c r="C853" s="65"/>
    </row>
    <row r="854" spans="1:3" x14ac:dyDescent="0.2">
      <c r="A854" s="75" t="s">
        <v>1301</v>
      </c>
      <c r="B854" s="76" t="s">
        <v>1302</v>
      </c>
      <c r="C854" s="65"/>
    </row>
    <row r="855" spans="1:3" x14ac:dyDescent="0.2">
      <c r="A855" s="75" t="s">
        <v>3354</v>
      </c>
      <c r="B855" s="76" t="s">
        <v>3355</v>
      </c>
      <c r="C855" s="65"/>
    </row>
    <row r="856" spans="1:3" x14ac:dyDescent="0.2">
      <c r="A856" s="75" t="s">
        <v>4081</v>
      </c>
      <c r="B856" s="76" t="s">
        <v>4082</v>
      </c>
      <c r="C856" s="65"/>
    </row>
    <row r="857" spans="1:3" x14ac:dyDescent="0.2">
      <c r="A857" s="75" t="s">
        <v>4083</v>
      </c>
      <c r="B857" s="76" t="s">
        <v>4084</v>
      </c>
      <c r="C857" s="65"/>
    </row>
    <row r="858" spans="1:3" x14ac:dyDescent="0.2">
      <c r="A858" s="75" t="s">
        <v>4085</v>
      </c>
      <c r="B858" s="76" t="s">
        <v>4086</v>
      </c>
      <c r="C858" s="65"/>
    </row>
    <row r="859" spans="1:3" x14ac:dyDescent="0.2">
      <c r="A859" s="75" t="s">
        <v>4087</v>
      </c>
      <c r="B859" s="76" t="s">
        <v>4088</v>
      </c>
      <c r="C859" s="65"/>
    </row>
    <row r="860" spans="1:3" x14ac:dyDescent="0.2">
      <c r="A860" s="75" t="s">
        <v>1303</v>
      </c>
      <c r="B860" s="76" t="s">
        <v>1304</v>
      </c>
      <c r="C860" s="65"/>
    </row>
    <row r="861" spans="1:3" x14ac:dyDescent="0.2">
      <c r="A861" s="75" t="s">
        <v>1305</v>
      </c>
      <c r="B861" s="76" t="s">
        <v>1306</v>
      </c>
      <c r="C861" s="65"/>
    </row>
    <row r="862" spans="1:3" x14ac:dyDescent="0.2">
      <c r="A862" s="75" t="s">
        <v>1307</v>
      </c>
      <c r="B862" s="76" t="s">
        <v>1308</v>
      </c>
      <c r="C862" s="65"/>
    </row>
    <row r="863" spans="1:3" x14ac:dyDescent="0.2">
      <c r="A863" s="75" t="s">
        <v>1309</v>
      </c>
      <c r="B863" s="76" t="s">
        <v>1310</v>
      </c>
      <c r="C863" s="65"/>
    </row>
    <row r="864" spans="1:3" x14ac:dyDescent="0.2">
      <c r="A864" s="75" t="s">
        <v>1311</v>
      </c>
      <c r="B864" s="76" t="s">
        <v>1312</v>
      </c>
      <c r="C864" s="65"/>
    </row>
    <row r="865" spans="1:3" x14ac:dyDescent="0.2">
      <c r="A865" s="75" t="s">
        <v>1313</v>
      </c>
      <c r="B865" s="76" t="s">
        <v>1314</v>
      </c>
      <c r="C865" s="65"/>
    </row>
    <row r="866" spans="1:3" x14ac:dyDescent="0.2">
      <c r="A866" s="75" t="s">
        <v>1315</v>
      </c>
      <c r="B866" s="76" t="s">
        <v>1316</v>
      </c>
      <c r="C866" s="65"/>
    </row>
    <row r="867" spans="1:3" x14ac:dyDescent="0.2">
      <c r="A867" s="75" t="s">
        <v>1317</v>
      </c>
      <c r="B867" s="76" t="s">
        <v>1318</v>
      </c>
      <c r="C867" s="65"/>
    </row>
    <row r="868" spans="1:3" x14ac:dyDescent="0.2">
      <c r="A868" s="75" t="s">
        <v>1319</v>
      </c>
      <c r="B868" s="76" t="s">
        <v>1320</v>
      </c>
      <c r="C868" s="65"/>
    </row>
    <row r="869" spans="1:3" x14ac:dyDescent="0.2">
      <c r="A869" s="75" t="s">
        <v>4089</v>
      </c>
      <c r="B869" s="76" t="s">
        <v>4090</v>
      </c>
      <c r="C869" s="65"/>
    </row>
    <row r="870" spans="1:3" x14ac:dyDescent="0.2">
      <c r="A870" s="75" t="s">
        <v>1321</v>
      </c>
      <c r="B870" s="76" t="s">
        <v>1322</v>
      </c>
      <c r="C870" s="65"/>
    </row>
    <row r="871" spans="1:3" x14ac:dyDescent="0.2">
      <c r="A871" s="75" t="s">
        <v>1323</v>
      </c>
      <c r="B871" s="76" t="s">
        <v>1324</v>
      </c>
      <c r="C871" s="65"/>
    </row>
    <row r="872" spans="1:3" x14ac:dyDescent="0.2">
      <c r="A872" s="75" t="s">
        <v>1325</v>
      </c>
      <c r="B872" s="76" t="s">
        <v>1326</v>
      </c>
      <c r="C872" s="65"/>
    </row>
    <row r="873" spans="1:3" x14ac:dyDescent="0.2">
      <c r="A873" s="75" t="s">
        <v>1327</v>
      </c>
      <c r="B873" s="76" t="s">
        <v>3356</v>
      </c>
      <c r="C873" s="65"/>
    </row>
    <row r="874" spans="1:3" x14ac:dyDescent="0.2">
      <c r="A874" s="75" t="s">
        <v>4091</v>
      </c>
      <c r="B874" s="76" t="s">
        <v>4092</v>
      </c>
      <c r="C874" s="65"/>
    </row>
    <row r="875" spans="1:3" x14ac:dyDescent="0.2">
      <c r="A875" s="75" t="s">
        <v>4093</v>
      </c>
      <c r="B875" s="76" t="s">
        <v>4094</v>
      </c>
      <c r="C875" s="65"/>
    </row>
    <row r="876" spans="1:3" x14ac:dyDescent="0.2">
      <c r="A876" s="75" t="s">
        <v>1328</v>
      </c>
      <c r="B876" s="76" t="s">
        <v>1329</v>
      </c>
      <c r="C876" s="65"/>
    </row>
    <row r="877" spans="1:3" x14ac:dyDescent="0.2">
      <c r="A877" s="75" t="s">
        <v>1330</v>
      </c>
      <c r="B877" s="76" t="s">
        <v>1331</v>
      </c>
      <c r="C877" s="65"/>
    </row>
    <row r="878" spans="1:3" x14ac:dyDescent="0.2">
      <c r="A878" s="75" t="s">
        <v>1332</v>
      </c>
      <c r="B878" s="76" t="s">
        <v>1333</v>
      </c>
      <c r="C878" s="65"/>
    </row>
    <row r="879" spans="1:3" x14ac:dyDescent="0.2">
      <c r="A879" s="75" t="s">
        <v>1334</v>
      </c>
      <c r="B879" s="76" t="s">
        <v>1335</v>
      </c>
      <c r="C879" s="65"/>
    </row>
    <row r="880" spans="1:3" x14ac:dyDescent="0.2">
      <c r="A880" s="75" t="s">
        <v>1336</v>
      </c>
      <c r="B880" s="76" t="s">
        <v>1337</v>
      </c>
      <c r="C880" s="65"/>
    </row>
    <row r="881" spans="1:3" x14ac:dyDescent="0.2">
      <c r="A881" s="75" t="s">
        <v>1338</v>
      </c>
      <c r="B881" s="76" t="s">
        <v>1339</v>
      </c>
      <c r="C881" s="65"/>
    </row>
    <row r="882" spans="1:3" x14ac:dyDescent="0.2">
      <c r="A882" s="75" t="s">
        <v>1340</v>
      </c>
      <c r="B882" s="76" t="s">
        <v>1341</v>
      </c>
      <c r="C882" s="65"/>
    </row>
    <row r="883" spans="1:3" x14ac:dyDescent="0.2">
      <c r="A883" s="75" t="s">
        <v>1342</v>
      </c>
      <c r="B883" s="76" t="s">
        <v>1343</v>
      </c>
      <c r="C883" s="65"/>
    </row>
    <row r="884" spans="1:3" x14ac:dyDescent="0.2">
      <c r="A884" s="75" t="s">
        <v>1344</v>
      </c>
      <c r="B884" s="76" t="s">
        <v>1345</v>
      </c>
      <c r="C884" s="65"/>
    </row>
    <row r="885" spans="1:3" x14ac:dyDescent="0.2">
      <c r="A885" s="75" t="s">
        <v>1346</v>
      </c>
      <c r="B885" s="76" t="s">
        <v>1347</v>
      </c>
      <c r="C885" s="65"/>
    </row>
    <row r="886" spans="1:3" x14ac:dyDescent="0.2">
      <c r="A886" s="75" t="s">
        <v>1348</v>
      </c>
      <c r="B886" s="76" t="s">
        <v>1349</v>
      </c>
      <c r="C886" s="65"/>
    </row>
    <row r="887" spans="1:3" x14ac:dyDescent="0.2">
      <c r="A887" s="75" t="s">
        <v>1350</v>
      </c>
      <c r="B887" s="76" t="s">
        <v>1351</v>
      </c>
      <c r="C887" s="65"/>
    </row>
    <row r="888" spans="1:3" x14ac:dyDescent="0.2">
      <c r="A888" s="75" t="s">
        <v>1352</v>
      </c>
      <c r="B888" s="76" t="s">
        <v>1353</v>
      </c>
      <c r="C888" s="65"/>
    </row>
    <row r="889" spans="1:3" x14ac:dyDescent="0.2">
      <c r="A889" s="75" t="s">
        <v>1354</v>
      </c>
      <c r="B889" s="76" t="s">
        <v>1355</v>
      </c>
      <c r="C889" s="65"/>
    </row>
    <row r="890" spans="1:3" x14ac:dyDescent="0.2">
      <c r="A890" s="75" t="s">
        <v>1356</v>
      </c>
      <c r="B890" s="76" t="s">
        <v>1357</v>
      </c>
      <c r="C890" s="65"/>
    </row>
    <row r="891" spans="1:3" x14ac:dyDescent="0.2">
      <c r="A891" s="75" t="s">
        <v>1358</v>
      </c>
      <c r="B891" s="76" t="s">
        <v>1359</v>
      </c>
      <c r="C891" s="65"/>
    </row>
    <row r="892" spans="1:3" x14ac:dyDescent="0.2">
      <c r="A892" s="75" t="s">
        <v>1360</v>
      </c>
      <c r="B892" s="76" t="s">
        <v>1361</v>
      </c>
      <c r="C892" s="65"/>
    </row>
    <row r="893" spans="1:3" x14ac:dyDescent="0.2">
      <c r="A893" s="75" t="s">
        <v>1362</v>
      </c>
      <c r="B893" s="76" t="s">
        <v>1363</v>
      </c>
      <c r="C893" s="65"/>
    </row>
    <row r="894" spans="1:3" x14ac:dyDescent="0.2">
      <c r="A894" s="75" t="s">
        <v>1364</v>
      </c>
      <c r="B894" s="76" t="s">
        <v>1365</v>
      </c>
      <c r="C894" s="65"/>
    </row>
    <row r="895" spans="1:3" x14ac:dyDescent="0.2">
      <c r="A895" s="75" t="s">
        <v>1366</v>
      </c>
      <c r="B895" s="76" t="s">
        <v>1367</v>
      </c>
      <c r="C895" s="65"/>
    </row>
    <row r="896" spans="1:3" x14ac:dyDescent="0.2">
      <c r="A896" s="75" t="s">
        <v>1368</v>
      </c>
      <c r="B896" s="76" t="s">
        <v>1369</v>
      </c>
      <c r="C896" s="65"/>
    </row>
    <row r="897" spans="1:3" x14ac:dyDescent="0.2">
      <c r="A897" s="75" t="s">
        <v>1370</v>
      </c>
      <c r="B897" s="76" t="s">
        <v>1371</v>
      </c>
      <c r="C897" s="65"/>
    </row>
    <row r="898" spans="1:3" x14ac:dyDescent="0.2">
      <c r="A898" s="75" t="s">
        <v>1372</v>
      </c>
      <c r="B898" s="76" t="s">
        <v>1373</v>
      </c>
      <c r="C898" s="65"/>
    </row>
    <row r="899" spans="1:3" x14ac:dyDescent="0.2">
      <c r="A899" s="75" t="s">
        <v>1374</v>
      </c>
      <c r="B899" s="76" t="s">
        <v>1375</v>
      </c>
      <c r="C899" s="65"/>
    </row>
    <row r="900" spans="1:3" x14ac:dyDescent="0.2">
      <c r="A900" s="75" t="s">
        <v>1376</v>
      </c>
      <c r="B900" s="76" t="s">
        <v>1377</v>
      </c>
      <c r="C900" s="65"/>
    </row>
    <row r="901" spans="1:3" x14ac:dyDescent="0.2">
      <c r="A901" s="75" t="s">
        <v>1378</v>
      </c>
      <c r="B901" s="76" t="s">
        <v>1379</v>
      </c>
      <c r="C901" s="65"/>
    </row>
    <row r="902" spans="1:3" x14ac:dyDescent="0.2">
      <c r="A902" s="75" t="s">
        <v>3357</v>
      </c>
      <c r="B902" s="76" t="s">
        <v>3358</v>
      </c>
      <c r="C902" s="65"/>
    </row>
    <row r="903" spans="1:3" x14ac:dyDescent="0.2">
      <c r="A903" s="75" t="s">
        <v>1380</v>
      </c>
      <c r="B903" s="76" t="s">
        <v>1381</v>
      </c>
      <c r="C903" s="65"/>
    </row>
    <row r="904" spans="1:3" x14ac:dyDescent="0.2">
      <c r="A904" s="75" t="s">
        <v>4095</v>
      </c>
      <c r="B904" s="76" t="s">
        <v>4096</v>
      </c>
      <c r="C904" s="65"/>
    </row>
    <row r="905" spans="1:3" x14ac:dyDescent="0.2">
      <c r="A905" s="75" t="s">
        <v>1382</v>
      </c>
      <c r="B905" s="76" t="s">
        <v>1383</v>
      </c>
      <c r="C905" s="65"/>
    </row>
    <row r="906" spans="1:3" x14ac:dyDescent="0.2">
      <c r="A906" s="75" t="s">
        <v>1384</v>
      </c>
      <c r="B906" s="76" t="s">
        <v>1385</v>
      </c>
      <c r="C906" s="65"/>
    </row>
    <row r="907" spans="1:3" x14ac:dyDescent="0.2">
      <c r="A907" s="75" t="s">
        <v>1386</v>
      </c>
      <c r="B907" s="76" t="s">
        <v>1387</v>
      </c>
      <c r="C907" s="65"/>
    </row>
    <row r="908" spans="1:3" x14ac:dyDescent="0.2">
      <c r="A908" s="75" t="s">
        <v>1388</v>
      </c>
      <c r="B908" s="76" t="s">
        <v>1389</v>
      </c>
      <c r="C908" s="65"/>
    </row>
    <row r="909" spans="1:3" x14ac:dyDescent="0.2">
      <c r="A909" s="75" t="s">
        <v>1390</v>
      </c>
      <c r="B909" s="76" t="s">
        <v>1391</v>
      </c>
      <c r="C909" s="65"/>
    </row>
    <row r="910" spans="1:3" x14ac:dyDescent="0.2">
      <c r="A910" s="75" t="s">
        <v>4097</v>
      </c>
      <c r="B910" s="76" t="s">
        <v>4098</v>
      </c>
      <c r="C910" s="65"/>
    </row>
    <row r="911" spans="1:3" x14ac:dyDescent="0.2">
      <c r="A911" s="75" t="s">
        <v>1392</v>
      </c>
      <c r="B911" s="76" t="s">
        <v>1393</v>
      </c>
      <c r="C911" s="65"/>
    </row>
    <row r="912" spans="1:3" x14ac:dyDescent="0.2">
      <c r="A912" s="75" t="s">
        <v>1394</v>
      </c>
      <c r="B912" s="76" t="s">
        <v>1395</v>
      </c>
      <c r="C912" s="65"/>
    </row>
    <row r="913" spans="1:3" x14ac:dyDescent="0.2">
      <c r="A913" s="75" t="s">
        <v>1396</v>
      </c>
      <c r="B913" s="76" t="s">
        <v>1397</v>
      </c>
      <c r="C913" s="65"/>
    </row>
    <row r="914" spans="1:3" x14ac:dyDescent="0.2">
      <c r="A914" s="75" t="s">
        <v>1398</v>
      </c>
      <c r="B914" s="76" t="s">
        <v>1399</v>
      </c>
      <c r="C914" s="65"/>
    </row>
    <row r="915" spans="1:3" x14ac:dyDescent="0.2">
      <c r="A915" s="75" t="s">
        <v>1400</v>
      </c>
      <c r="B915" s="76" t="s">
        <v>1401</v>
      </c>
      <c r="C915" s="65"/>
    </row>
    <row r="916" spans="1:3" x14ac:dyDescent="0.2">
      <c r="A916" s="75" t="s">
        <v>1402</v>
      </c>
      <c r="B916" s="76" t="s">
        <v>1403</v>
      </c>
      <c r="C916" s="65"/>
    </row>
    <row r="917" spans="1:3" x14ac:dyDescent="0.2">
      <c r="A917" s="75" t="s">
        <v>1404</v>
      </c>
      <c r="B917" s="76" t="s">
        <v>1405</v>
      </c>
      <c r="C917" s="65"/>
    </row>
    <row r="918" spans="1:3" x14ac:dyDescent="0.2">
      <c r="A918" s="75" t="s">
        <v>1406</v>
      </c>
      <c r="B918" s="76" t="s">
        <v>1407</v>
      </c>
      <c r="C918" s="65"/>
    </row>
    <row r="919" spans="1:3" x14ac:dyDescent="0.2">
      <c r="A919" s="75" t="s">
        <v>1408</v>
      </c>
      <c r="B919" s="76" t="s">
        <v>1409</v>
      </c>
      <c r="C919" s="65"/>
    </row>
    <row r="920" spans="1:3" x14ac:dyDescent="0.2">
      <c r="A920" s="75" t="s">
        <v>1410</v>
      </c>
      <c r="B920" s="76" t="s">
        <v>1411</v>
      </c>
      <c r="C920" s="65"/>
    </row>
    <row r="921" spans="1:3" x14ac:dyDescent="0.2">
      <c r="A921" s="75" t="s">
        <v>1412</v>
      </c>
      <c r="B921" s="76" t="s">
        <v>1413</v>
      </c>
      <c r="C921" s="65"/>
    </row>
    <row r="922" spans="1:3" x14ac:dyDescent="0.2">
      <c r="A922" s="75" t="s">
        <v>1414</v>
      </c>
      <c r="B922" s="76" t="s">
        <v>1415</v>
      </c>
      <c r="C922" s="65"/>
    </row>
    <row r="923" spans="1:3" x14ac:dyDescent="0.2">
      <c r="A923" s="75" t="s">
        <v>4099</v>
      </c>
      <c r="B923" s="76" t="s">
        <v>4100</v>
      </c>
      <c r="C923" s="65"/>
    </row>
    <row r="924" spans="1:3" x14ac:dyDescent="0.2">
      <c r="A924" s="75" t="s">
        <v>4101</v>
      </c>
      <c r="B924" s="76" t="s">
        <v>4102</v>
      </c>
      <c r="C924" s="65"/>
    </row>
    <row r="925" spans="1:3" x14ac:dyDescent="0.2">
      <c r="A925" s="75" t="s">
        <v>1416</v>
      </c>
      <c r="B925" s="76" t="s">
        <v>1417</v>
      </c>
      <c r="C925" s="65"/>
    </row>
    <row r="926" spans="1:3" x14ac:dyDescent="0.2">
      <c r="A926" s="75" t="s">
        <v>1418</v>
      </c>
      <c r="B926" s="76" t="s">
        <v>1419</v>
      </c>
      <c r="C926" s="65"/>
    </row>
    <row r="927" spans="1:3" x14ac:dyDescent="0.2">
      <c r="A927" s="75" t="s">
        <v>1420</v>
      </c>
      <c r="B927" s="76" t="s">
        <v>1421</v>
      </c>
      <c r="C927" s="65"/>
    </row>
    <row r="928" spans="1:3" x14ac:dyDescent="0.2">
      <c r="A928" s="75" t="s">
        <v>1422</v>
      </c>
      <c r="B928" s="76" t="s">
        <v>1423</v>
      </c>
      <c r="C928" s="65"/>
    </row>
    <row r="929" spans="1:3" x14ac:dyDescent="0.2">
      <c r="A929" s="75" t="s">
        <v>4103</v>
      </c>
      <c r="B929" s="76" t="s">
        <v>4104</v>
      </c>
      <c r="C929" s="65"/>
    </row>
    <row r="930" spans="1:3" x14ac:dyDescent="0.2">
      <c r="A930" s="75" t="s">
        <v>1424</v>
      </c>
      <c r="B930" s="76" t="s">
        <v>1419</v>
      </c>
      <c r="C930" s="65"/>
    </row>
    <row r="931" spans="1:3" x14ac:dyDescent="0.2">
      <c r="A931" s="75" t="s">
        <v>1425</v>
      </c>
      <c r="B931" s="76" t="s">
        <v>1426</v>
      </c>
      <c r="C931" s="65"/>
    </row>
    <row r="932" spans="1:3" x14ac:dyDescent="0.2">
      <c r="A932" s="75" t="s">
        <v>1427</v>
      </c>
      <c r="B932" s="76" t="s">
        <v>1428</v>
      </c>
      <c r="C932" s="65"/>
    </row>
    <row r="933" spans="1:3" x14ac:dyDescent="0.2">
      <c r="A933" s="75" t="s">
        <v>1429</v>
      </c>
      <c r="B933" s="76" t="s">
        <v>1430</v>
      </c>
      <c r="C933" s="65"/>
    </row>
    <row r="934" spans="1:3" x14ac:dyDescent="0.2">
      <c r="A934" s="75" t="s">
        <v>1431</v>
      </c>
      <c r="B934" s="76" t="s">
        <v>1432</v>
      </c>
      <c r="C934" s="65"/>
    </row>
    <row r="935" spans="1:3" x14ac:dyDescent="0.2">
      <c r="A935" s="75" t="s">
        <v>1433</v>
      </c>
      <c r="B935" s="76" t="s">
        <v>1434</v>
      </c>
      <c r="C935" s="65"/>
    </row>
    <row r="936" spans="1:3" x14ac:dyDescent="0.2">
      <c r="A936" s="75" t="s">
        <v>1435</v>
      </c>
      <c r="B936" s="76" t="s">
        <v>1436</v>
      </c>
      <c r="C936" s="65"/>
    </row>
    <row r="937" spans="1:3" x14ac:dyDescent="0.2">
      <c r="A937" s="75" t="s">
        <v>1437</v>
      </c>
      <c r="B937" s="76" t="s">
        <v>1438</v>
      </c>
      <c r="C937" s="65"/>
    </row>
    <row r="938" spans="1:3" x14ac:dyDescent="0.2">
      <c r="A938" s="75" t="s">
        <v>1439</v>
      </c>
      <c r="B938" s="76" t="s">
        <v>1440</v>
      </c>
      <c r="C938" s="65"/>
    </row>
    <row r="939" spans="1:3" x14ac:dyDescent="0.2">
      <c r="A939" s="75" t="s">
        <v>1441</v>
      </c>
      <c r="B939" s="76" t="s">
        <v>1442</v>
      </c>
      <c r="C939" s="65"/>
    </row>
    <row r="940" spans="1:3" x14ac:dyDescent="0.2">
      <c r="A940" s="75" t="s">
        <v>1443</v>
      </c>
      <c r="B940" s="76" t="s">
        <v>1444</v>
      </c>
      <c r="C940" s="65"/>
    </row>
    <row r="941" spans="1:3" x14ac:dyDescent="0.2">
      <c r="A941" s="75" t="s">
        <v>3359</v>
      </c>
      <c r="B941" s="76" t="s">
        <v>3360</v>
      </c>
      <c r="C941" s="65"/>
    </row>
    <row r="942" spans="1:3" x14ac:dyDescent="0.2">
      <c r="A942" s="75" t="s">
        <v>3361</v>
      </c>
      <c r="B942" s="76" t="s">
        <v>3362</v>
      </c>
      <c r="C942" s="65"/>
    </row>
    <row r="943" spans="1:3" x14ac:dyDescent="0.2">
      <c r="A943" s="75" t="s">
        <v>3363</v>
      </c>
      <c r="B943" s="76" t="s">
        <v>3364</v>
      </c>
      <c r="C943" s="65"/>
    </row>
    <row r="944" spans="1:3" x14ac:dyDescent="0.2">
      <c r="A944" s="75" t="s">
        <v>3365</v>
      </c>
      <c r="B944" s="76" t="s">
        <v>3366</v>
      </c>
      <c r="C944" s="65"/>
    </row>
    <row r="945" spans="1:3" x14ac:dyDescent="0.2">
      <c r="A945" s="75" t="s">
        <v>3367</v>
      </c>
      <c r="B945" s="76" t="s">
        <v>3368</v>
      </c>
      <c r="C945" s="65"/>
    </row>
    <row r="946" spans="1:3" x14ac:dyDescent="0.2">
      <c r="A946" s="75" t="s">
        <v>4105</v>
      </c>
      <c r="B946" s="76" t="s">
        <v>4106</v>
      </c>
      <c r="C946" s="65"/>
    </row>
    <row r="947" spans="1:3" x14ac:dyDescent="0.2">
      <c r="A947" s="75" t="s">
        <v>1445</v>
      </c>
      <c r="B947" s="76" t="s">
        <v>1446</v>
      </c>
      <c r="C947" s="65"/>
    </row>
    <row r="948" spans="1:3" x14ac:dyDescent="0.2">
      <c r="A948" s="75" t="s">
        <v>1447</v>
      </c>
      <c r="B948" s="76" t="s">
        <v>1448</v>
      </c>
      <c r="C948" s="65"/>
    </row>
    <row r="949" spans="1:3" x14ac:dyDescent="0.2">
      <c r="A949" s="75" t="s">
        <v>1449</v>
      </c>
      <c r="B949" s="76" t="s">
        <v>1450</v>
      </c>
      <c r="C949" s="65"/>
    </row>
    <row r="950" spans="1:3" x14ac:dyDescent="0.2">
      <c r="A950" s="75" t="s">
        <v>1451</v>
      </c>
      <c r="B950" s="76" t="s">
        <v>1452</v>
      </c>
      <c r="C950" s="65"/>
    </row>
    <row r="951" spans="1:3" x14ac:dyDescent="0.2">
      <c r="A951" s="75" t="s">
        <v>1453</v>
      </c>
      <c r="B951" s="76" t="s">
        <v>3369</v>
      </c>
      <c r="C951" s="65"/>
    </row>
    <row r="952" spans="1:3" x14ac:dyDescent="0.2">
      <c r="A952" s="75" t="s">
        <v>1454</v>
      </c>
      <c r="B952" s="76" t="s">
        <v>1455</v>
      </c>
      <c r="C952" s="65"/>
    </row>
    <row r="953" spans="1:3" x14ac:dyDescent="0.2">
      <c r="A953" s="75" t="s">
        <v>1456</v>
      </c>
      <c r="B953" s="76" t="s">
        <v>3370</v>
      </c>
      <c r="C953" s="65"/>
    </row>
    <row r="954" spans="1:3" x14ac:dyDescent="0.2">
      <c r="A954" s="75" t="s">
        <v>1457</v>
      </c>
      <c r="B954" s="76" t="s">
        <v>3371</v>
      </c>
      <c r="C954" s="65"/>
    </row>
    <row r="955" spans="1:3" x14ac:dyDescent="0.2">
      <c r="A955" s="75" t="s">
        <v>1458</v>
      </c>
      <c r="B955" s="76" t="s">
        <v>3372</v>
      </c>
      <c r="C955" s="65"/>
    </row>
    <row r="956" spans="1:3" x14ac:dyDescent="0.2">
      <c r="A956" s="75" t="s">
        <v>1459</v>
      </c>
      <c r="B956" s="76" t="s">
        <v>3373</v>
      </c>
      <c r="C956" s="65"/>
    </row>
    <row r="957" spans="1:3" x14ac:dyDescent="0.2">
      <c r="A957" s="75" t="s">
        <v>1460</v>
      </c>
      <c r="B957" s="76" t="s">
        <v>1461</v>
      </c>
      <c r="C957" s="65"/>
    </row>
    <row r="958" spans="1:3" x14ac:dyDescent="0.2">
      <c r="A958" s="75" t="s">
        <v>1462</v>
      </c>
      <c r="B958" s="76" t="s">
        <v>1463</v>
      </c>
      <c r="C958" s="65"/>
    </row>
    <row r="959" spans="1:3" x14ac:dyDescent="0.2">
      <c r="A959" s="75" t="s">
        <v>3374</v>
      </c>
      <c r="B959" s="76" t="s">
        <v>3375</v>
      </c>
      <c r="C959" s="65"/>
    </row>
    <row r="960" spans="1:3" x14ac:dyDescent="0.2">
      <c r="A960" s="75" t="s">
        <v>3376</v>
      </c>
      <c r="B960" s="76" t="s">
        <v>3377</v>
      </c>
      <c r="C960" s="65"/>
    </row>
    <row r="961" spans="1:3" x14ac:dyDescent="0.2">
      <c r="A961" s="75" t="s">
        <v>3378</v>
      </c>
      <c r="B961" s="76" t="s">
        <v>3379</v>
      </c>
      <c r="C961" s="65"/>
    </row>
    <row r="962" spans="1:3" x14ac:dyDescent="0.2">
      <c r="A962" s="75" t="s">
        <v>3380</v>
      </c>
      <c r="B962" s="76" t="s">
        <v>3381</v>
      </c>
      <c r="C962" s="65"/>
    </row>
    <row r="963" spans="1:3" x14ac:dyDescent="0.2">
      <c r="A963" s="75" t="s">
        <v>3382</v>
      </c>
      <c r="B963" s="76" t="s">
        <v>3383</v>
      </c>
      <c r="C963" s="65"/>
    </row>
    <row r="964" spans="1:3" x14ac:dyDescent="0.2">
      <c r="A964" s="75" t="s">
        <v>4107</v>
      </c>
      <c r="B964" s="76" t="s">
        <v>4108</v>
      </c>
      <c r="C964" s="65"/>
    </row>
    <row r="965" spans="1:3" x14ac:dyDescent="0.2">
      <c r="A965" s="75" t="s">
        <v>4109</v>
      </c>
      <c r="B965" s="76" t="s">
        <v>4110</v>
      </c>
      <c r="C965" s="65"/>
    </row>
    <row r="966" spans="1:3" x14ac:dyDescent="0.2">
      <c r="A966" s="75" t="s">
        <v>3384</v>
      </c>
      <c r="B966" s="76" t="s">
        <v>3385</v>
      </c>
      <c r="C966" s="65"/>
    </row>
    <row r="967" spans="1:3" x14ac:dyDescent="0.2">
      <c r="A967" s="75" t="s">
        <v>1464</v>
      </c>
      <c r="B967" s="76" t="s">
        <v>1465</v>
      </c>
      <c r="C967" s="65"/>
    </row>
    <row r="968" spans="1:3" x14ac:dyDescent="0.2">
      <c r="A968" s="75" t="s">
        <v>1466</v>
      </c>
      <c r="B968" s="76" t="s">
        <v>1467</v>
      </c>
      <c r="C968" s="65"/>
    </row>
    <row r="969" spans="1:3" x14ac:dyDescent="0.2">
      <c r="A969" s="75" t="s">
        <v>1468</v>
      </c>
      <c r="B969" s="76" t="s">
        <v>1469</v>
      </c>
      <c r="C969" s="65"/>
    </row>
    <row r="970" spans="1:3" x14ac:dyDescent="0.2">
      <c r="A970" s="75" t="s">
        <v>1470</v>
      </c>
      <c r="B970" s="76" t="s">
        <v>3386</v>
      </c>
      <c r="C970" s="65"/>
    </row>
    <row r="971" spans="1:3" x14ac:dyDescent="0.2">
      <c r="A971" s="75" t="s">
        <v>1471</v>
      </c>
      <c r="B971" s="76" t="s">
        <v>1472</v>
      </c>
      <c r="C971" s="65"/>
    </row>
    <row r="972" spans="1:3" x14ac:dyDescent="0.2">
      <c r="A972" s="75" t="s">
        <v>1473</v>
      </c>
      <c r="B972" s="76" t="s">
        <v>1474</v>
      </c>
      <c r="C972" s="65"/>
    </row>
    <row r="973" spans="1:3" x14ac:dyDescent="0.2">
      <c r="A973" s="75" t="s">
        <v>1475</v>
      </c>
      <c r="B973" s="76" t="s">
        <v>1476</v>
      </c>
      <c r="C973" s="65"/>
    </row>
    <row r="974" spans="1:3" x14ac:dyDescent="0.2">
      <c r="A974" s="75" t="s">
        <v>1477</v>
      </c>
      <c r="B974" s="76" t="s">
        <v>1478</v>
      </c>
      <c r="C974" s="65"/>
    </row>
    <row r="975" spans="1:3" x14ac:dyDescent="0.2">
      <c r="A975" s="75" t="s">
        <v>1479</v>
      </c>
      <c r="B975" s="76" t="s">
        <v>3387</v>
      </c>
      <c r="C975" s="65"/>
    </row>
    <row r="976" spans="1:3" x14ac:dyDescent="0.2">
      <c r="A976" s="75" t="s">
        <v>1480</v>
      </c>
      <c r="B976" s="76" t="s">
        <v>1481</v>
      </c>
      <c r="C976" s="65"/>
    </row>
    <row r="977" spans="1:3" x14ac:dyDescent="0.2">
      <c r="A977" s="75" t="s">
        <v>1482</v>
      </c>
      <c r="B977" s="76" t="s">
        <v>1483</v>
      </c>
      <c r="C977" s="65"/>
    </row>
    <row r="978" spans="1:3" x14ac:dyDescent="0.2">
      <c r="A978" s="75" t="s">
        <v>1484</v>
      </c>
      <c r="B978" s="76" t="s">
        <v>3388</v>
      </c>
      <c r="C978" s="65"/>
    </row>
    <row r="979" spans="1:3" x14ac:dyDescent="0.2">
      <c r="A979" s="75" t="s">
        <v>1485</v>
      </c>
      <c r="B979" s="76" t="s">
        <v>1486</v>
      </c>
      <c r="C979" s="65"/>
    </row>
    <row r="980" spans="1:3" x14ac:dyDescent="0.2">
      <c r="A980" s="75" t="s">
        <v>1487</v>
      </c>
      <c r="B980" s="76" t="s">
        <v>1488</v>
      </c>
      <c r="C980" s="65"/>
    </row>
    <row r="981" spans="1:3" x14ac:dyDescent="0.2">
      <c r="A981" s="75" t="s">
        <v>1489</v>
      </c>
      <c r="B981" s="76" t="s">
        <v>1490</v>
      </c>
      <c r="C981" s="65"/>
    </row>
    <row r="982" spans="1:3" x14ac:dyDescent="0.2">
      <c r="A982" s="75" t="s">
        <v>1491</v>
      </c>
      <c r="B982" s="76" t="s">
        <v>1492</v>
      </c>
      <c r="C982" s="65"/>
    </row>
    <row r="983" spans="1:3" x14ac:dyDescent="0.2">
      <c r="A983" s="75" t="s">
        <v>1493</v>
      </c>
      <c r="B983" s="76" t="s">
        <v>1494</v>
      </c>
      <c r="C983" s="65"/>
    </row>
    <row r="984" spans="1:3" x14ac:dyDescent="0.2">
      <c r="A984" s="75" t="s">
        <v>1495</v>
      </c>
      <c r="B984" s="76" t="s">
        <v>1496</v>
      </c>
      <c r="C984" s="65"/>
    </row>
    <row r="985" spans="1:3" x14ac:dyDescent="0.2">
      <c r="A985" s="75" t="s">
        <v>1497</v>
      </c>
      <c r="B985" s="76" t="s">
        <v>1498</v>
      </c>
      <c r="C985" s="65"/>
    </row>
    <row r="986" spans="1:3" x14ac:dyDescent="0.2">
      <c r="A986" s="75" t="s">
        <v>1499</v>
      </c>
      <c r="B986" s="76" t="s">
        <v>1500</v>
      </c>
      <c r="C986" s="65"/>
    </row>
    <row r="987" spans="1:3" x14ac:dyDescent="0.2">
      <c r="A987" s="75" t="s">
        <v>1501</v>
      </c>
      <c r="B987" s="76" t="s">
        <v>1502</v>
      </c>
      <c r="C987" s="65"/>
    </row>
    <row r="988" spans="1:3" x14ac:dyDescent="0.2">
      <c r="A988" s="75" t="s">
        <v>1503</v>
      </c>
      <c r="B988" s="76" t="s">
        <v>1504</v>
      </c>
      <c r="C988" s="65"/>
    </row>
    <row r="989" spans="1:3" x14ac:dyDescent="0.2">
      <c r="A989" s="75" t="s">
        <v>1505</v>
      </c>
      <c r="B989" s="76" t="s">
        <v>1506</v>
      </c>
      <c r="C989" s="65"/>
    </row>
    <row r="990" spans="1:3" x14ac:dyDescent="0.2">
      <c r="A990" s="75" t="s">
        <v>1507</v>
      </c>
      <c r="B990" s="76" t="s">
        <v>1508</v>
      </c>
      <c r="C990" s="65"/>
    </row>
    <row r="991" spans="1:3" x14ac:dyDescent="0.2">
      <c r="A991" s="75" t="s">
        <v>1509</v>
      </c>
      <c r="B991" s="76" t="s">
        <v>3389</v>
      </c>
      <c r="C991" s="65"/>
    </row>
    <row r="992" spans="1:3" x14ac:dyDescent="0.2">
      <c r="A992" s="75" t="s">
        <v>1510</v>
      </c>
      <c r="B992" s="76" t="s">
        <v>1511</v>
      </c>
      <c r="C992" s="65"/>
    </row>
    <row r="993" spans="1:3" x14ac:dyDescent="0.2">
      <c r="A993" s="75" t="s">
        <v>3390</v>
      </c>
      <c r="B993" s="76" t="s">
        <v>3391</v>
      </c>
      <c r="C993" s="65"/>
    </row>
    <row r="994" spans="1:3" x14ac:dyDescent="0.2">
      <c r="A994" s="75" t="s">
        <v>3392</v>
      </c>
      <c r="B994" s="76" t="s">
        <v>3393</v>
      </c>
      <c r="C994" s="65"/>
    </row>
    <row r="995" spans="1:3" x14ac:dyDescent="0.2">
      <c r="A995" s="75" t="s">
        <v>3394</v>
      </c>
      <c r="B995" s="76" t="s">
        <v>3395</v>
      </c>
      <c r="C995" s="65"/>
    </row>
    <row r="996" spans="1:3" x14ac:dyDescent="0.2">
      <c r="A996" s="75" t="s">
        <v>3396</v>
      </c>
      <c r="B996" s="76" t="s">
        <v>3397</v>
      </c>
      <c r="C996" s="65"/>
    </row>
    <row r="997" spans="1:3" x14ac:dyDescent="0.2">
      <c r="A997" s="75" t="s">
        <v>3398</v>
      </c>
      <c r="B997" s="76" t="s">
        <v>3399</v>
      </c>
      <c r="C997" s="65"/>
    </row>
    <row r="998" spans="1:3" x14ac:dyDescent="0.2">
      <c r="A998" s="75" t="s">
        <v>3400</v>
      </c>
      <c r="B998" s="76" t="s">
        <v>3401</v>
      </c>
      <c r="C998" s="65"/>
    </row>
    <row r="999" spans="1:3" x14ac:dyDescent="0.2">
      <c r="A999" s="75" t="s">
        <v>4111</v>
      </c>
      <c r="B999" s="76" t="s">
        <v>4112</v>
      </c>
      <c r="C999" s="65"/>
    </row>
    <row r="1000" spans="1:3" x14ac:dyDescent="0.2">
      <c r="A1000" s="75" t="s">
        <v>4113</v>
      </c>
      <c r="B1000" s="76" t="s">
        <v>4114</v>
      </c>
      <c r="C1000" s="65"/>
    </row>
    <row r="1001" spans="1:3" x14ac:dyDescent="0.2">
      <c r="A1001" s="75" t="s">
        <v>4115</v>
      </c>
      <c r="B1001" s="76" t="s">
        <v>4116</v>
      </c>
      <c r="C1001" s="65"/>
    </row>
    <row r="1002" spans="1:3" x14ac:dyDescent="0.2">
      <c r="A1002" s="75" t="s">
        <v>3402</v>
      </c>
      <c r="B1002" s="76" t="s">
        <v>3403</v>
      </c>
      <c r="C1002" s="65"/>
    </row>
    <row r="1003" spans="1:3" x14ac:dyDescent="0.2">
      <c r="A1003" s="75" t="s">
        <v>3404</v>
      </c>
      <c r="B1003" s="76" t="s">
        <v>3405</v>
      </c>
      <c r="C1003" s="65"/>
    </row>
    <row r="1004" spans="1:3" x14ac:dyDescent="0.2">
      <c r="A1004" s="75" t="s">
        <v>3406</v>
      </c>
      <c r="B1004" s="76" t="s">
        <v>3407</v>
      </c>
      <c r="C1004" s="65"/>
    </row>
    <row r="1005" spans="1:3" x14ac:dyDescent="0.2">
      <c r="A1005" s="75" t="s">
        <v>4117</v>
      </c>
      <c r="B1005" s="76" t="s">
        <v>4118</v>
      </c>
      <c r="C1005" s="65"/>
    </row>
    <row r="1006" spans="1:3" x14ac:dyDescent="0.2">
      <c r="A1006" s="75" t="s">
        <v>4119</v>
      </c>
      <c r="B1006" s="76" t="s">
        <v>4120</v>
      </c>
      <c r="C1006" s="65"/>
    </row>
    <row r="1007" spans="1:3" x14ac:dyDescent="0.2">
      <c r="A1007" s="75" t="s">
        <v>1512</v>
      </c>
      <c r="B1007" s="76" t="s">
        <v>1513</v>
      </c>
      <c r="C1007" s="65"/>
    </row>
    <row r="1008" spans="1:3" x14ac:dyDescent="0.2">
      <c r="A1008" s="75" t="s">
        <v>1514</v>
      </c>
      <c r="B1008" s="76" t="s">
        <v>1515</v>
      </c>
      <c r="C1008" s="65"/>
    </row>
    <row r="1009" spans="1:3" x14ac:dyDescent="0.2">
      <c r="A1009" s="75" t="s">
        <v>1516</v>
      </c>
      <c r="B1009" s="76" t="s">
        <v>1517</v>
      </c>
      <c r="C1009" s="65"/>
    </row>
    <row r="1010" spans="1:3" x14ac:dyDescent="0.2">
      <c r="A1010" s="75" t="s">
        <v>1518</v>
      </c>
      <c r="B1010" s="76" t="s">
        <v>1519</v>
      </c>
      <c r="C1010" s="65"/>
    </row>
    <row r="1011" spans="1:3" x14ac:dyDescent="0.2">
      <c r="A1011" s="75" t="s">
        <v>1520</v>
      </c>
      <c r="B1011" s="76" t="s">
        <v>3408</v>
      </c>
      <c r="C1011" s="65"/>
    </row>
    <row r="1012" spans="1:3" x14ac:dyDescent="0.2">
      <c r="A1012" s="75" t="s">
        <v>1521</v>
      </c>
      <c r="B1012" s="76" t="s">
        <v>1522</v>
      </c>
      <c r="C1012" s="65"/>
    </row>
    <row r="1013" spans="1:3" x14ac:dyDescent="0.2">
      <c r="A1013" s="75" t="s">
        <v>1523</v>
      </c>
      <c r="B1013" s="76" t="s">
        <v>1524</v>
      </c>
      <c r="C1013" s="65"/>
    </row>
    <row r="1014" spans="1:3" x14ac:dyDescent="0.2">
      <c r="A1014" s="75" t="s">
        <v>1525</v>
      </c>
      <c r="B1014" s="76" t="s">
        <v>1526</v>
      </c>
      <c r="C1014" s="65"/>
    </row>
    <row r="1015" spans="1:3" x14ac:dyDescent="0.2">
      <c r="A1015" s="75" t="s">
        <v>1527</v>
      </c>
      <c r="B1015" s="76" t="s">
        <v>1528</v>
      </c>
      <c r="C1015" s="65"/>
    </row>
    <row r="1016" spans="1:3" x14ac:dyDescent="0.2">
      <c r="A1016" s="75" t="s">
        <v>1529</v>
      </c>
      <c r="B1016" s="76" t="s">
        <v>1530</v>
      </c>
      <c r="C1016" s="65"/>
    </row>
    <row r="1017" spans="1:3" x14ac:dyDescent="0.2">
      <c r="A1017" s="75" t="s">
        <v>1531</v>
      </c>
      <c r="B1017" s="76" t="s">
        <v>1532</v>
      </c>
      <c r="C1017" s="65"/>
    </row>
    <row r="1018" spans="1:3" x14ac:dyDescent="0.2">
      <c r="A1018" s="75" t="s">
        <v>1533</v>
      </c>
      <c r="B1018" s="76" t="s">
        <v>1534</v>
      </c>
      <c r="C1018" s="65"/>
    </row>
    <row r="1019" spans="1:3" x14ac:dyDescent="0.2">
      <c r="A1019" s="75" t="s">
        <v>1535</v>
      </c>
      <c r="B1019" s="76" t="s">
        <v>1536</v>
      </c>
      <c r="C1019" s="65"/>
    </row>
    <row r="1020" spans="1:3" x14ac:dyDescent="0.2">
      <c r="A1020" s="75" t="s">
        <v>1537</v>
      </c>
      <c r="B1020" s="76" t="s">
        <v>1538</v>
      </c>
      <c r="C1020" s="65"/>
    </row>
    <row r="1021" spans="1:3" x14ac:dyDescent="0.2">
      <c r="A1021" s="75" t="s">
        <v>1539</v>
      </c>
      <c r="B1021" s="76" t="s">
        <v>1540</v>
      </c>
      <c r="C1021" s="65"/>
    </row>
    <row r="1022" spans="1:3" x14ac:dyDescent="0.2">
      <c r="A1022" s="75" t="s">
        <v>1541</v>
      </c>
      <c r="B1022" s="76" t="s">
        <v>1542</v>
      </c>
      <c r="C1022" s="65"/>
    </row>
    <row r="1023" spans="1:3" x14ac:dyDescent="0.2">
      <c r="A1023" s="75" t="s">
        <v>1543</v>
      </c>
      <c r="B1023" s="76" t="s">
        <v>1544</v>
      </c>
      <c r="C1023" s="65"/>
    </row>
    <row r="1024" spans="1:3" x14ac:dyDescent="0.2">
      <c r="A1024" s="75" t="s">
        <v>1545</v>
      </c>
      <c r="B1024" s="76" t="s">
        <v>1546</v>
      </c>
      <c r="C1024" s="65"/>
    </row>
    <row r="1025" spans="1:3" x14ac:dyDescent="0.2">
      <c r="A1025" s="75" t="s">
        <v>1547</v>
      </c>
      <c r="B1025" s="76" t="s">
        <v>1548</v>
      </c>
      <c r="C1025" s="65"/>
    </row>
    <row r="1026" spans="1:3" x14ac:dyDescent="0.2">
      <c r="A1026" s="75" t="s">
        <v>1549</v>
      </c>
      <c r="B1026" s="76" t="s">
        <v>1550</v>
      </c>
      <c r="C1026" s="65"/>
    </row>
    <row r="1027" spans="1:3" x14ac:dyDescent="0.2">
      <c r="A1027" s="75" t="s">
        <v>1551</v>
      </c>
      <c r="B1027" s="76" t="s">
        <v>1552</v>
      </c>
      <c r="C1027" s="65"/>
    </row>
    <row r="1028" spans="1:3" x14ac:dyDescent="0.2">
      <c r="A1028" s="75" t="s">
        <v>3409</v>
      </c>
      <c r="B1028" s="76" t="s">
        <v>3410</v>
      </c>
      <c r="C1028" s="65"/>
    </row>
    <row r="1029" spans="1:3" x14ac:dyDescent="0.2">
      <c r="A1029" s="75" t="s">
        <v>3411</v>
      </c>
      <c r="B1029" s="76" t="s">
        <v>3412</v>
      </c>
      <c r="C1029" s="65"/>
    </row>
    <row r="1030" spans="1:3" x14ac:dyDescent="0.2">
      <c r="A1030" s="75" t="s">
        <v>3413</v>
      </c>
      <c r="B1030" s="76" t="s">
        <v>3414</v>
      </c>
      <c r="C1030" s="65"/>
    </row>
    <row r="1031" spans="1:3" x14ac:dyDescent="0.2">
      <c r="A1031" s="75" t="s">
        <v>4121</v>
      </c>
      <c r="B1031" s="76" t="s">
        <v>4122</v>
      </c>
      <c r="C1031" s="65"/>
    </row>
    <row r="1032" spans="1:3" x14ac:dyDescent="0.2">
      <c r="A1032" s="75" t="s">
        <v>3415</v>
      </c>
      <c r="B1032" s="76" t="s">
        <v>3416</v>
      </c>
      <c r="C1032" s="65"/>
    </row>
    <row r="1033" spans="1:3" x14ac:dyDescent="0.2">
      <c r="A1033" s="75" t="s">
        <v>3417</v>
      </c>
      <c r="B1033" s="76" t="s">
        <v>3418</v>
      </c>
      <c r="C1033" s="65"/>
    </row>
    <row r="1034" spans="1:3" x14ac:dyDescent="0.2">
      <c r="A1034" s="75" t="s">
        <v>3419</v>
      </c>
      <c r="B1034" s="76" t="s">
        <v>3420</v>
      </c>
      <c r="C1034" s="65"/>
    </row>
    <row r="1035" spans="1:3" x14ac:dyDescent="0.2">
      <c r="A1035" s="75" t="s">
        <v>4123</v>
      </c>
      <c r="B1035" s="76" t="s">
        <v>4124</v>
      </c>
      <c r="C1035" s="65"/>
    </row>
    <row r="1036" spans="1:3" x14ac:dyDescent="0.2">
      <c r="A1036" s="75" t="s">
        <v>4125</v>
      </c>
      <c r="B1036" s="76" t="s">
        <v>4126</v>
      </c>
      <c r="C1036" s="65"/>
    </row>
    <row r="1037" spans="1:3" x14ac:dyDescent="0.2">
      <c r="A1037" s="75" t="s">
        <v>1553</v>
      </c>
      <c r="B1037" s="76" t="s">
        <v>1554</v>
      </c>
      <c r="C1037" s="65"/>
    </row>
    <row r="1038" spans="1:3" x14ac:dyDescent="0.2">
      <c r="A1038" s="75" t="s">
        <v>4127</v>
      </c>
      <c r="B1038" s="76" t="s">
        <v>4128</v>
      </c>
      <c r="C1038" s="65"/>
    </row>
    <row r="1039" spans="1:3" x14ac:dyDescent="0.2">
      <c r="A1039" s="75" t="s">
        <v>1555</v>
      </c>
      <c r="B1039" s="76" t="s">
        <v>4129</v>
      </c>
      <c r="C1039" s="65"/>
    </row>
    <row r="1040" spans="1:3" x14ac:dyDescent="0.2">
      <c r="A1040" s="75" t="s">
        <v>1556</v>
      </c>
      <c r="B1040" s="76" t="s">
        <v>1557</v>
      </c>
      <c r="C1040" s="65"/>
    </row>
    <row r="1041" spans="1:3" x14ac:dyDescent="0.2">
      <c r="A1041" s="75" t="s">
        <v>1558</v>
      </c>
      <c r="B1041" s="76" t="s">
        <v>1559</v>
      </c>
      <c r="C1041" s="65"/>
    </row>
    <row r="1042" spans="1:3" x14ac:dyDescent="0.2">
      <c r="A1042" s="75" t="s">
        <v>3421</v>
      </c>
      <c r="B1042" s="76" t="s">
        <v>3422</v>
      </c>
      <c r="C1042" s="65"/>
    </row>
    <row r="1043" spans="1:3" x14ac:dyDescent="0.2">
      <c r="A1043" s="75" t="s">
        <v>3423</v>
      </c>
      <c r="B1043" s="76" t="s">
        <v>4130</v>
      </c>
      <c r="C1043" s="65"/>
    </row>
    <row r="1044" spans="1:3" x14ac:dyDescent="0.2">
      <c r="A1044" s="75" t="s">
        <v>4131</v>
      </c>
      <c r="B1044" s="76" t="s">
        <v>4132</v>
      </c>
      <c r="C1044" s="65"/>
    </row>
    <row r="1045" spans="1:3" x14ac:dyDescent="0.2">
      <c r="A1045" s="75" t="s">
        <v>4133</v>
      </c>
      <c r="B1045" s="76" t="s">
        <v>4134</v>
      </c>
      <c r="C1045" s="65"/>
    </row>
    <row r="1046" spans="1:3" x14ac:dyDescent="0.2">
      <c r="A1046" s="75" t="s">
        <v>4135</v>
      </c>
      <c r="B1046" s="76" t="s">
        <v>4136</v>
      </c>
      <c r="C1046" s="65"/>
    </row>
    <row r="1047" spans="1:3" x14ac:dyDescent="0.2">
      <c r="A1047" s="75" t="s">
        <v>4137</v>
      </c>
      <c r="B1047" s="76" t="s">
        <v>4138</v>
      </c>
      <c r="C1047" s="65"/>
    </row>
    <row r="1048" spans="1:3" x14ac:dyDescent="0.2">
      <c r="A1048" s="75" t="s">
        <v>4139</v>
      </c>
      <c r="B1048" s="76" t="s">
        <v>4140</v>
      </c>
      <c r="C1048" s="65"/>
    </row>
    <row r="1049" spans="1:3" x14ac:dyDescent="0.2">
      <c r="A1049" s="75" t="s">
        <v>4141</v>
      </c>
      <c r="B1049" s="76" t="s">
        <v>4142</v>
      </c>
      <c r="C1049" s="65"/>
    </row>
    <row r="1050" spans="1:3" x14ac:dyDescent="0.2">
      <c r="A1050" s="75" t="s">
        <v>4143</v>
      </c>
      <c r="B1050" s="76" t="s">
        <v>4144</v>
      </c>
      <c r="C1050" s="65"/>
    </row>
    <row r="1051" spans="1:3" x14ac:dyDescent="0.2">
      <c r="A1051" s="75" t="s">
        <v>4145</v>
      </c>
      <c r="B1051" s="76" t="s">
        <v>4146</v>
      </c>
      <c r="C1051" s="65"/>
    </row>
    <row r="1052" spans="1:3" x14ac:dyDescent="0.2">
      <c r="A1052" s="75" t="s">
        <v>4147</v>
      </c>
      <c r="B1052" s="76" t="s">
        <v>4148</v>
      </c>
      <c r="C1052" s="65"/>
    </row>
    <row r="1053" spans="1:3" x14ac:dyDescent="0.2">
      <c r="A1053" s="75" t="s">
        <v>4149</v>
      </c>
      <c r="B1053" s="76" t="s">
        <v>4150</v>
      </c>
      <c r="C1053" s="65"/>
    </row>
    <row r="1054" spans="1:3" x14ac:dyDescent="0.2">
      <c r="A1054" s="75" t="s">
        <v>3424</v>
      </c>
      <c r="B1054" s="76" t="s">
        <v>3425</v>
      </c>
      <c r="C1054" s="65"/>
    </row>
    <row r="1055" spans="1:3" x14ac:dyDescent="0.2">
      <c r="A1055" s="75" t="s">
        <v>3426</v>
      </c>
      <c r="B1055" s="76" t="s">
        <v>3427</v>
      </c>
      <c r="C1055" s="65"/>
    </row>
    <row r="1056" spans="1:3" x14ac:dyDescent="0.2">
      <c r="A1056" s="75" t="s">
        <v>3428</v>
      </c>
      <c r="B1056" s="76" t="s">
        <v>3429</v>
      </c>
      <c r="C1056" s="65"/>
    </row>
    <row r="1057" spans="1:3" x14ac:dyDescent="0.2">
      <c r="A1057" s="75" t="s">
        <v>3430</v>
      </c>
      <c r="B1057" s="76" t="s">
        <v>3431</v>
      </c>
      <c r="C1057" s="65"/>
    </row>
    <row r="1058" spans="1:3" x14ac:dyDescent="0.2">
      <c r="A1058" s="75" t="s">
        <v>3432</v>
      </c>
      <c r="B1058" s="76" t="s">
        <v>4151</v>
      </c>
      <c r="C1058" s="65"/>
    </row>
    <row r="1059" spans="1:3" x14ac:dyDescent="0.2">
      <c r="A1059" s="75" t="s">
        <v>3433</v>
      </c>
      <c r="B1059" s="76" t="s">
        <v>4152</v>
      </c>
      <c r="C1059" s="65"/>
    </row>
    <row r="1060" spans="1:3" x14ac:dyDescent="0.2">
      <c r="A1060" s="75" t="s">
        <v>3434</v>
      </c>
      <c r="B1060" s="76" t="s">
        <v>3435</v>
      </c>
      <c r="C1060" s="65"/>
    </row>
    <row r="1061" spans="1:3" x14ac:dyDescent="0.2">
      <c r="A1061" s="75" t="s">
        <v>3436</v>
      </c>
      <c r="B1061" s="76" t="s">
        <v>3437</v>
      </c>
      <c r="C1061" s="65"/>
    </row>
    <row r="1062" spans="1:3" x14ac:dyDescent="0.2">
      <c r="A1062" s="75" t="s">
        <v>3438</v>
      </c>
      <c r="B1062" s="76" t="s">
        <v>3439</v>
      </c>
      <c r="C1062" s="65"/>
    </row>
    <row r="1063" spans="1:3" x14ac:dyDescent="0.2">
      <c r="A1063" s="75" t="s">
        <v>3440</v>
      </c>
      <c r="B1063" s="76" t="s">
        <v>3441</v>
      </c>
      <c r="C1063" s="65"/>
    </row>
    <row r="1064" spans="1:3" x14ac:dyDescent="0.2">
      <c r="A1064" s="75" t="s">
        <v>3442</v>
      </c>
      <c r="B1064" s="76" t="s">
        <v>3443</v>
      </c>
      <c r="C1064" s="65"/>
    </row>
    <row r="1065" spans="1:3" x14ac:dyDescent="0.2">
      <c r="A1065" s="75" t="s">
        <v>3444</v>
      </c>
      <c r="B1065" s="76" t="s">
        <v>3445</v>
      </c>
      <c r="C1065" s="65"/>
    </row>
    <row r="1066" spans="1:3" x14ac:dyDescent="0.2">
      <c r="A1066" s="75" t="s">
        <v>3446</v>
      </c>
      <c r="B1066" s="76" t="s">
        <v>3447</v>
      </c>
      <c r="C1066" s="65"/>
    </row>
    <row r="1067" spans="1:3" x14ac:dyDescent="0.2">
      <c r="A1067" s="75" t="s">
        <v>3448</v>
      </c>
      <c r="B1067" s="76" t="s">
        <v>3449</v>
      </c>
      <c r="C1067" s="65"/>
    </row>
    <row r="1068" spans="1:3" x14ac:dyDescent="0.2">
      <c r="A1068" s="75" t="s">
        <v>3450</v>
      </c>
      <c r="B1068" s="76" t="s">
        <v>3451</v>
      </c>
      <c r="C1068" s="65"/>
    </row>
    <row r="1069" spans="1:3" x14ac:dyDescent="0.2">
      <c r="A1069" s="75" t="s">
        <v>3452</v>
      </c>
      <c r="B1069" s="76" t="s">
        <v>3453</v>
      </c>
      <c r="C1069" s="65"/>
    </row>
    <row r="1070" spans="1:3" x14ac:dyDescent="0.2">
      <c r="A1070" s="75" t="s">
        <v>3454</v>
      </c>
      <c r="B1070" s="76" t="s">
        <v>3455</v>
      </c>
      <c r="C1070" s="65"/>
    </row>
    <row r="1071" spans="1:3" x14ac:dyDescent="0.2">
      <c r="A1071" s="75" t="s">
        <v>3456</v>
      </c>
      <c r="B1071" s="76" t="s">
        <v>3457</v>
      </c>
      <c r="C1071" s="65"/>
    </row>
    <row r="1072" spans="1:3" x14ac:dyDescent="0.2">
      <c r="A1072" s="75" t="s">
        <v>1560</v>
      </c>
      <c r="B1072" s="76" t="s">
        <v>1561</v>
      </c>
      <c r="C1072" s="65"/>
    </row>
    <row r="1073" spans="1:3" x14ac:dyDescent="0.2">
      <c r="A1073" s="75" t="s">
        <v>1562</v>
      </c>
      <c r="B1073" s="76" t="s">
        <v>1563</v>
      </c>
      <c r="C1073" s="65"/>
    </row>
    <row r="1074" spans="1:3" x14ac:dyDescent="0.2">
      <c r="A1074" s="75" t="s">
        <v>1564</v>
      </c>
      <c r="B1074" s="76" t="s">
        <v>1565</v>
      </c>
      <c r="C1074" s="65"/>
    </row>
    <row r="1075" spans="1:3" x14ac:dyDescent="0.2">
      <c r="A1075" s="75" t="s">
        <v>1566</v>
      </c>
      <c r="B1075" s="76" t="s">
        <v>1567</v>
      </c>
      <c r="C1075" s="65"/>
    </row>
    <row r="1076" spans="1:3" x14ac:dyDescent="0.2">
      <c r="A1076" s="75" t="s">
        <v>1568</v>
      </c>
      <c r="B1076" s="76" t="s">
        <v>1569</v>
      </c>
      <c r="C1076" s="65"/>
    </row>
    <row r="1077" spans="1:3" x14ac:dyDescent="0.2">
      <c r="A1077" s="75" t="s">
        <v>1570</v>
      </c>
      <c r="B1077" s="76" t="s">
        <v>1571</v>
      </c>
      <c r="C1077" s="65"/>
    </row>
    <row r="1078" spans="1:3" x14ac:dyDescent="0.2">
      <c r="A1078" s="75" t="s">
        <v>1572</v>
      </c>
      <c r="B1078" s="76" t="s">
        <v>1573</v>
      </c>
      <c r="C1078" s="65"/>
    </row>
    <row r="1079" spans="1:3" x14ac:dyDescent="0.2">
      <c r="A1079" s="75" t="s">
        <v>1574</v>
      </c>
      <c r="B1079" s="76" t="s">
        <v>1575</v>
      </c>
      <c r="C1079" s="65"/>
    </row>
    <row r="1080" spans="1:3" x14ac:dyDescent="0.2">
      <c r="A1080" s="75" t="s">
        <v>1576</v>
      </c>
      <c r="B1080" s="76" t="s">
        <v>1577</v>
      </c>
      <c r="C1080" s="65"/>
    </row>
    <row r="1081" spans="1:3" x14ac:dyDescent="0.2">
      <c r="A1081" s="75" t="s">
        <v>3458</v>
      </c>
      <c r="B1081" s="76" t="s">
        <v>3459</v>
      </c>
      <c r="C1081" s="65"/>
    </row>
    <row r="1082" spans="1:3" x14ac:dyDescent="0.2">
      <c r="A1082" s="75" t="s">
        <v>1578</v>
      </c>
      <c r="B1082" s="76" t="s">
        <v>1579</v>
      </c>
      <c r="C1082" s="65"/>
    </row>
    <row r="1083" spans="1:3" x14ac:dyDescent="0.2">
      <c r="A1083" s="75" t="s">
        <v>1580</v>
      </c>
      <c r="B1083" s="76" t="s">
        <v>3460</v>
      </c>
      <c r="C1083" s="65"/>
    </row>
    <row r="1084" spans="1:3" x14ac:dyDescent="0.2">
      <c r="A1084" s="75" t="s">
        <v>1581</v>
      </c>
      <c r="B1084" s="76" t="s">
        <v>3461</v>
      </c>
      <c r="C1084" s="65"/>
    </row>
    <row r="1085" spans="1:3" x14ac:dyDescent="0.2">
      <c r="A1085" s="75" t="s">
        <v>1582</v>
      </c>
      <c r="B1085" s="76" t="s">
        <v>3462</v>
      </c>
      <c r="C1085" s="65"/>
    </row>
    <row r="1086" spans="1:3" x14ac:dyDescent="0.2">
      <c r="A1086" s="75" t="s">
        <v>1583</v>
      </c>
      <c r="B1086" s="76" t="s">
        <v>3463</v>
      </c>
      <c r="C1086" s="65"/>
    </row>
    <row r="1087" spans="1:3" x14ac:dyDescent="0.2">
      <c r="A1087" s="75" t="s">
        <v>1584</v>
      </c>
      <c r="B1087" s="76" t="s">
        <v>1585</v>
      </c>
      <c r="C1087" s="65"/>
    </row>
    <row r="1088" spans="1:3" x14ac:dyDescent="0.2">
      <c r="A1088" s="75" t="s">
        <v>1586</v>
      </c>
      <c r="B1088" s="76" t="s">
        <v>1587</v>
      </c>
      <c r="C1088" s="65"/>
    </row>
    <row r="1089" spans="1:3" x14ac:dyDescent="0.2">
      <c r="A1089" s="75" t="s">
        <v>1588</v>
      </c>
      <c r="B1089" s="76" t="s">
        <v>1589</v>
      </c>
      <c r="C1089" s="65"/>
    </row>
    <row r="1090" spans="1:3" x14ac:dyDescent="0.2">
      <c r="A1090" s="75" t="s">
        <v>1590</v>
      </c>
      <c r="B1090" s="76" t="s">
        <v>1591</v>
      </c>
      <c r="C1090" s="65"/>
    </row>
    <row r="1091" spans="1:3" x14ac:dyDescent="0.2">
      <c r="A1091" s="75" t="s">
        <v>1592</v>
      </c>
      <c r="B1091" s="76" t="s">
        <v>1593</v>
      </c>
      <c r="C1091" s="65"/>
    </row>
    <row r="1092" spans="1:3" x14ac:dyDescent="0.2">
      <c r="A1092" s="75" t="s">
        <v>1594</v>
      </c>
      <c r="B1092" s="76" t="s">
        <v>1595</v>
      </c>
      <c r="C1092" s="65"/>
    </row>
    <row r="1093" spans="1:3" x14ac:dyDescent="0.2">
      <c r="A1093" s="75" t="s">
        <v>1596</v>
      </c>
      <c r="B1093" s="76" t="s">
        <v>1597</v>
      </c>
      <c r="C1093" s="65"/>
    </row>
    <row r="1094" spans="1:3" x14ac:dyDescent="0.2">
      <c r="A1094" s="75" t="s">
        <v>1598</v>
      </c>
      <c r="B1094" s="76" t="s">
        <v>1599</v>
      </c>
      <c r="C1094" s="65"/>
    </row>
    <row r="1095" spans="1:3" x14ac:dyDescent="0.2">
      <c r="A1095" s="75" t="s">
        <v>1600</v>
      </c>
      <c r="B1095" s="76" t="s">
        <v>1601</v>
      </c>
      <c r="C1095" s="65"/>
    </row>
    <row r="1096" spans="1:3" x14ac:dyDescent="0.2">
      <c r="A1096" s="75" t="s">
        <v>1602</v>
      </c>
      <c r="B1096" s="76" t="s">
        <v>1603</v>
      </c>
      <c r="C1096" s="65"/>
    </row>
    <row r="1097" spans="1:3" x14ac:dyDescent="0.2">
      <c r="A1097" s="75" t="s">
        <v>1604</v>
      </c>
      <c r="B1097" s="76" t="s">
        <v>1605</v>
      </c>
      <c r="C1097" s="65"/>
    </row>
    <row r="1098" spans="1:3" x14ac:dyDescent="0.2">
      <c r="A1098" s="75" t="s">
        <v>1606</v>
      </c>
      <c r="B1098" s="76" t="s">
        <v>1607</v>
      </c>
      <c r="C1098" s="65"/>
    </row>
    <row r="1099" spans="1:3" x14ac:dyDescent="0.2">
      <c r="A1099" s="75" t="s">
        <v>1608</v>
      </c>
      <c r="B1099" s="76" t="s">
        <v>1609</v>
      </c>
      <c r="C1099" s="65"/>
    </row>
    <row r="1100" spans="1:3" x14ac:dyDescent="0.2">
      <c r="A1100" s="75" t="s">
        <v>1610</v>
      </c>
      <c r="B1100" s="76" t="s">
        <v>3464</v>
      </c>
      <c r="C1100" s="65"/>
    </row>
    <row r="1101" spans="1:3" x14ac:dyDescent="0.2">
      <c r="A1101" s="75" t="s">
        <v>1611</v>
      </c>
      <c r="B1101" s="76" t="s">
        <v>3465</v>
      </c>
      <c r="C1101" s="65"/>
    </row>
    <row r="1102" spans="1:3" x14ac:dyDescent="0.2">
      <c r="A1102" s="75" t="s">
        <v>1612</v>
      </c>
      <c r="B1102" s="76" t="s">
        <v>1613</v>
      </c>
      <c r="C1102" s="65"/>
    </row>
    <row r="1103" spans="1:3" x14ac:dyDescent="0.2">
      <c r="A1103" s="75" t="s">
        <v>1614</v>
      </c>
      <c r="B1103" s="76" t="s">
        <v>1615</v>
      </c>
      <c r="C1103" s="65"/>
    </row>
    <row r="1104" spans="1:3" x14ac:dyDescent="0.2">
      <c r="A1104" s="75" t="s">
        <v>1616</v>
      </c>
      <c r="B1104" s="76" t="s">
        <v>1617</v>
      </c>
      <c r="C1104" s="65"/>
    </row>
    <row r="1105" spans="1:3" x14ac:dyDescent="0.2">
      <c r="A1105" s="75" t="s">
        <v>1618</v>
      </c>
      <c r="B1105" s="76" t="s">
        <v>1619</v>
      </c>
      <c r="C1105" s="65"/>
    </row>
    <row r="1106" spans="1:3" x14ac:dyDescent="0.2">
      <c r="A1106" s="75" t="s">
        <v>1620</v>
      </c>
      <c r="B1106" s="76" t="s">
        <v>1621</v>
      </c>
      <c r="C1106" s="65"/>
    </row>
    <row r="1107" spans="1:3" x14ac:dyDescent="0.2">
      <c r="A1107" s="75" t="s">
        <v>1622</v>
      </c>
      <c r="B1107" s="76" t="s">
        <v>1623</v>
      </c>
      <c r="C1107" s="65"/>
    </row>
    <row r="1108" spans="1:3" x14ac:dyDescent="0.2">
      <c r="A1108" s="75" t="s">
        <v>1624</v>
      </c>
      <c r="B1108" s="76" t="s">
        <v>3466</v>
      </c>
      <c r="C1108" s="65"/>
    </row>
    <row r="1109" spans="1:3" x14ac:dyDescent="0.2">
      <c r="A1109" s="75" t="s">
        <v>1625</v>
      </c>
      <c r="B1109" s="76" t="s">
        <v>1626</v>
      </c>
      <c r="C1109" s="65"/>
    </row>
    <row r="1110" spans="1:3" x14ac:dyDescent="0.2">
      <c r="A1110" s="75" t="s">
        <v>1627</v>
      </c>
      <c r="B1110" s="76" t="s">
        <v>1628</v>
      </c>
      <c r="C1110" s="65"/>
    </row>
    <row r="1111" spans="1:3" x14ac:dyDescent="0.2">
      <c r="A1111" s="75" t="s">
        <v>1629</v>
      </c>
      <c r="B1111" s="76" t="s">
        <v>3467</v>
      </c>
      <c r="C1111" s="65"/>
    </row>
    <row r="1112" spans="1:3" x14ac:dyDescent="0.2">
      <c r="A1112" s="75" t="s">
        <v>1630</v>
      </c>
      <c r="B1112" s="76" t="s">
        <v>1631</v>
      </c>
      <c r="C1112" s="65"/>
    </row>
    <row r="1113" spans="1:3" x14ac:dyDescent="0.2">
      <c r="A1113" s="75" t="s">
        <v>1632</v>
      </c>
      <c r="B1113" s="76" t="s">
        <v>3468</v>
      </c>
      <c r="C1113" s="65"/>
    </row>
    <row r="1114" spans="1:3" x14ac:dyDescent="0.2">
      <c r="A1114" s="75" t="s">
        <v>1633</v>
      </c>
      <c r="B1114" s="76" t="s">
        <v>1634</v>
      </c>
      <c r="C1114" s="65"/>
    </row>
    <row r="1115" spans="1:3" x14ac:dyDescent="0.2">
      <c r="A1115" s="75" t="s">
        <v>1635</v>
      </c>
      <c r="B1115" s="76" t="s">
        <v>1636</v>
      </c>
      <c r="C1115" s="65"/>
    </row>
    <row r="1116" spans="1:3" x14ac:dyDescent="0.2">
      <c r="A1116" s="75" t="s">
        <v>1637</v>
      </c>
      <c r="B1116" s="76" t="s">
        <v>3469</v>
      </c>
      <c r="C1116" s="65"/>
    </row>
    <row r="1117" spans="1:3" x14ac:dyDescent="0.2">
      <c r="A1117" s="75" t="s">
        <v>1638</v>
      </c>
      <c r="B1117" s="76" t="s">
        <v>1639</v>
      </c>
      <c r="C1117" s="65"/>
    </row>
    <row r="1118" spans="1:3" x14ac:dyDescent="0.2">
      <c r="A1118" s="75" t="s">
        <v>1640</v>
      </c>
      <c r="B1118" s="76" t="s">
        <v>1641</v>
      </c>
      <c r="C1118" s="65"/>
    </row>
    <row r="1119" spans="1:3" x14ac:dyDescent="0.2">
      <c r="A1119" s="75" t="s">
        <v>1642</v>
      </c>
      <c r="B1119" s="76" t="s">
        <v>3470</v>
      </c>
      <c r="C1119" s="65"/>
    </row>
    <row r="1120" spans="1:3" x14ac:dyDescent="0.2">
      <c r="A1120" s="75" t="s">
        <v>1643</v>
      </c>
      <c r="B1120" s="76" t="s">
        <v>1644</v>
      </c>
      <c r="C1120" s="65"/>
    </row>
    <row r="1121" spans="1:3" x14ac:dyDescent="0.2">
      <c r="A1121" s="75" t="s">
        <v>1645</v>
      </c>
      <c r="B1121" s="76" t="s">
        <v>1646</v>
      </c>
      <c r="C1121" s="65"/>
    </row>
    <row r="1122" spans="1:3" x14ac:dyDescent="0.2">
      <c r="A1122" s="75" t="s">
        <v>1647</v>
      </c>
      <c r="B1122" s="76" t="s">
        <v>1648</v>
      </c>
      <c r="C1122" s="65"/>
    </row>
    <row r="1123" spans="1:3" x14ac:dyDescent="0.2">
      <c r="A1123" s="75" t="s">
        <v>4153</v>
      </c>
      <c r="B1123" s="76" t="s">
        <v>4154</v>
      </c>
      <c r="C1123" s="65"/>
    </row>
    <row r="1124" spans="1:3" x14ac:dyDescent="0.2">
      <c r="A1124" s="75" t="s">
        <v>1649</v>
      </c>
      <c r="B1124" s="76" t="s">
        <v>1650</v>
      </c>
      <c r="C1124" s="65"/>
    </row>
    <row r="1125" spans="1:3" x14ac:dyDescent="0.2">
      <c r="A1125" s="75" t="s">
        <v>3471</v>
      </c>
      <c r="B1125" s="76" t="s">
        <v>3472</v>
      </c>
      <c r="C1125" s="65"/>
    </row>
    <row r="1126" spans="1:3" x14ac:dyDescent="0.2">
      <c r="A1126" s="75" t="s">
        <v>3473</v>
      </c>
      <c r="B1126" s="76" t="s">
        <v>3474</v>
      </c>
      <c r="C1126" s="65"/>
    </row>
    <row r="1127" spans="1:3" x14ac:dyDescent="0.2">
      <c r="A1127" s="75" t="s">
        <v>3475</v>
      </c>
      <c r="B1127" s="76" t="s">
        <v>3476</v>
      </c>
      <c r="C1127" s="65"/>
    </row>
    <row r="1128" spans="1:3" x14ac:dyDescent="0.2">
      <c r="A1128" s="75" t="s">
        <v>3477</v>
      </c>
      <c r="B1128" s="76" t="s">
        <v>3478</v>
      </c>
      <c r="C1128" s="65"/>
    </row>
    <row r="1129" spans="1:3" x14ac:dyDescent="0.2">
      <c r="A1129" s="75" t="s">
        <v>1651</v>
      </c>
      <c r="B1129" s="76" t="s">
        <v>1652</v>
      </c>
      <c r="C1129" s="65"/>
    </row>
    <row r="1130" spans="1:3" x14ac:dyDescent="0.2">
      <c r="A1130" s="75" t="s">
        <v>1653</v>
      </c>
      <c r="B1130" s="76" t="s">
        <v>1654</v>
      </c>
      <c r="C1130" s="65"/>
    </row>
    <row r="1131" spans="1:3" x14ac:dyDescent="0.2">
      <c r="A1131" s="75" t="s">
        <v>3479</v>
      </c>
      <c r="B1131" s="76" t="s">
        <v>3480</v>
      </c>
      <c r="C1131" s="65"/>
    </row>
    <row r="1132" spans="1:3" x14ac:dyDescent="0.2">
      <c r="A1132" s="75" t="s">
        <v>1655</v>
      </c>
      <c r="B1132" s="76" t="s">
        <v>1656</v>
      </c>
      <c r="C1132" s="65"/>
    </row>
    <row r="1133" spans="1:3" x14ac:dyDescent="0.2">
      <c r="A1133" s="75" t="s">
        <v>1657</v>
      </c>
      <c r="B1133" s="76" t="s">
        <v>1658</v>
      </c>
      <c r="C1133" s="65"/>
    </row>
    <row r="1134" spans="1:3" x14ac:dyDescent="0.2">
      <c r="A1134" s="75" t="s">
        <v>1659</v>
      </c>
      <c r="B1134" s="76" t="s">
        <v>1660</v>
      </c>
      <c r="C1134" s="65"/>
    </row>
    <row r="1135" spans="1:3" x14ac:dyDescent="0.2">
      <c r="A1135" s="75" t="s">
        <v>1661</v>
      </c>
      <c r="B1135" s="76" t="s">
        <v>1662</v>
      </c>
      <c r="C1135" s="65"/>
    </row>
    <row r="1136" spans="1:3" x14ac:dyDescent="0.2">
      <c r="A1136" s="75" t="s">
        <v>1663</v>
      </c>
      <c r="B1136" s="76" t="s">
        <v>1664</v>
      </c>
      <c r="C1136" s="65"/>
    </row>
    <row r="1137" spans="1:3" x14ac:dyDescent="0.2">
      <c r="A1137" s="75" t="s">
        <v>1665</v>
      </c>
      <c r="B1137" s="76" t="s">
        <v>1666</v>
      </c>
      <c r="C1137" s="65"/>
    </row>
    <row r="1138" spans="1:3" x14ac:dyDescent="0.2">
      <c r="A1138" s="75" t="s">
        <v>1667</v>
      </c>
      <c r="B1138" s="76" t="s">
        <v>1668</v>
      </c>
      <c r="C1138" s="65"/>
    </row>
    <row r="1139" spans="1:3" x14ac:dyDescent="0.2">
      <c r="A1139" s="75" t="s">
        <v>1669</v>
      </c>
      <c r="B1139" s="76" t="s">
        <v>1670</v>
      </c>
      <c r="C1139" s="65"/>
    </row>
    <row r="1140" spans="1:3" x14ac:dyDescent="0.2">
      <c r="A1140" s="75" t="s">
        <v>1671</v>
      </c>
      <c r="B1140" s="76" t="s">
        <v>1672</v>
      </c>
      <c r="C1140" s="65"/>
    </row>
    <row r="1141" spans="1:3" x14ac:dyDescent="0.2">
      <c r="A1141" s="75" t="s">
        <v>1673</v>
      </c>
      <c r="B1141" s="76" t="s">
        <v>1674</v>
      </c>
      <c r="C1141" s="65"/>
    </row>
    <row r="1142" spans="1:3" x14ac:dyDescent="0.2">
      <c r="A1142" s="75" t="s">
        <v>1675</v>
      </c>
      <c r="B1142" s="76" t="s">
        <v>1676</v>
      </c>
      <c r="C1142" s="65"/>
    </row>
    <row r="1143" spans="1:3" x14ac:dyDescent="0.2">
      <c r="A1143" s="75" t="s">
        <v>1677</v>
      </c>
      <c r="B1143" s="76" t="s">
        <v>1678</v>
      </c>
      <c r="C1143" s="65"/>
    </row>
    <row r="1144" spans="1:3" x14ac:dyDescent="0.2">
      <c r="A1144" s="75" t="s">
        <v>1679</v>
      </c>
      <c r="B1144" s="76" t="s">
        <v>3481</v>
      </c>
      <c r="C1144" s="65"/>
    </row>
    <row r="1145" spans="1:3" x14ac:dyDescent="0.2">
      <c r="A1145" s="75" t="s">
        <v>1680</v>
      </c>
      <c r="B1145" s="76" t="s">
        <v>3482</v>
      </c>
      <c r="C1145" s="65"/>
    </row>
    <row r="1146" spans="1:3" x14ac:dyDescent="0.2">
      <c r="A1146" s="75" t="s">
        <v>3483</v>
      </c>
      <c r="B1146" s="76" t="s">
        <v>3484</v>
      </c>
      <c r="C1146" s="65"/>
    </row>
    <row r="1147" spans="1:3" x14ac:dyDescent="0.2">
      <c r="A1147" s="75" t="s">
        <v>3485</v>
      </c>
      <c r="B1147" s="76" t="s">
        <v>3486</v>
      </c>
      <c r="C1147" s="65"/>
    </row>
    <row r="1148" spans="1:3" x14ac:dyDescent="0.2">
      <c r="A1148" s="75" t="s">
        <v>3487</v>
      </c>
      <c r="B1148" s="76" t="s">
        <v>3488</v>
      </c>
      <c r="C1148" s="65"/>
    </row>
    <row r="1149" spans="1:3" x14ac:dyDescent="0.2">
      <c r="A1149" s="75" t="s">
        <v>3489</v>
      </c>
      <c r="B1149" s="76" t="s">
        <v>3490</v>
      </c>
      <c r="C1149" s="65"/>
    </row>
    <row r="1150" spans="1:3" x14ac:dyDescent="0.2">
      <c r="A1150" s="75" t="s">
        <v>3491</v>
      </c>
      <c r="B1150" s="76" t="s">
        <v>4155</v>
      </c>
      <c r="C1150" s="65"/>
    </row>
    <row r="1151" spans="1:3" x14ac:dyDescent="0.2">
      <c r="A1151" s="75" t="s">
        <v>3492</v>
      </c>
      <c r="B1151" s="76" t="s">
        <v>3493</v>
      </c>
      <c r="C1151" s="65"/>
    </row>
    <row r="1152" spans="1:3" x14ac:dyDescent="0.2">
      <c r="A1152" s="75" t="s">
        <v>3494</v>
      </c>
      <c r="B1152" s="76" t="s">
        <v>3495</v>
      </c>
      <c r="C1152" s="65"/>
    </row>
    <row r="1153" spans="1:3" x14ac:dyDescent="0.2">
      <c r="A1153" s="75" t="s">
        <v>1681</v>
      </c>
      <c r="B1153" s="76" t="s">
        <v>1682</v>
      </c>
      <c r="C1153" s="65"/>
    </row>
    <row r="1154" spans="1:3" x14ac:dyDescent="0.2">
      <c r="A1154" s="75" t="s">
        <v>1683</v>
      </c>
      <c r="B1154" s="76" t="s">
        <v>1684</v>
      </c>
      <c r="C1154" s="65"/>
    </row>
    <row r="1155" spans="1:3" x14ac:dyDescent="0.2">
      <c r="A1155" s="75" t="s">
        <v>1685</v>
      </c>
      <c r="B1155" s="76" t="s">
        <v>1686</v>
      </c>
      <c r="C1155" s="65"/>
    </row>
    <row r="1156" spans="1:3" x14ac:dyDescent="0.2">
      <c r="A1156" s="75" t="s">
        <v>1687</v>
      </c>
      <c r="B1156" s="76" t="s">
        <v>1688</v>
      </c>
      <c r="C1156" s="65"/>
    </row>
    <row r="1157" spans="1:3" x14ac:dyDescent="0.2">
      <c r="A1157" s="75" t="s">
        <v>1689</v>
      </c>
      <c r="B1157" s="76" t="s">
        <v>3496</v>
      </c>
      <c r="C1157" s="65"/>
    </row>
    <row r="1158" spans="1:3" x14ac:dyDescent="0.2">
      <c r="A1158" s="75" t="s">
        <v>1690</v>
      </c>
      <c r="B1158" s="76" t="s">
        <v>1691</v>
      </c>
      <c r="C1158" s="65"/>
    </row>
    <row r="1159" spans="1:3" x14ac:dyDescent="0.2">
      <c r="A1159" s="75" t="s">
        <v>1692</v>
      </c>
      <c r="B1159" s="76" t="s">
        <v>3497</v>
      </c>
      <c r="C1159" s="65"/>
    </row>
    <row r="1160" spans="1:3" x14ac:dyDescent="0.2">
      <c r="A1160" s="75" t="s">
        <v>1693</v>
      </c>
      <c r="B1160" s="76" t="s">
        <v>1694</v>
      </c>
      <c r="C1160" s="65"/>
    </row>
    <row r="1161" spans="1:3" x14ac:dyDescent="0.2">
      <c r="A1161" s="75" t="s">
        <v>1695</v>
      </c>
      <c r="B1161" s="76" t="s">
        <v>1696</v>
      </c>
      <c r="C1161" s="65"/>
    </row>
    <row r="1162" spans="1:3" x14ac:dyDescent="0.2">
      <c r="A1162" s="75" t="s">
        <v>1697</v>
      </c>
      <c r="B1162" s="76" t="s">
        <v>1698</v>
      </c>
      <c r="C1162" s="65"/>
    </row>
    <row r="1163" spans="1:3" x14ac:dyDescent="0.2">
      <c r="A1163" s="75" t="s">
        <v>1699</v>
      </c>
      <c r="B1163" s="76" t="s">
        <v>3498</v>
      </c>
      <c r="C1163" s="65"/>
    </row>
    <row r="1164" spans="1:3" x14ac:dyDescent="0.2">
      <c r="A1164" s="75" t="s">
        <v>1700</v>
      </c>
      <c r="B1164" s="76" t="s">
        <v>1701</v>
      </c>
      <c r="C1164" s="65"/>
    </row>
    <row r="1165" spans="1:3" x14ac:dyDescent="0.2">
      <c r="A1165" s="75" t="s">
        <v>1702</v>
      </c>
      <c r="B1165" s="76" t="s">
        <v>1703</v>
      </c>
      <c r="C1165" s="65"/>
    </row>
    <row r="1166" spans="1:3" x14ac:dyDescent="0.2">
      <c r="A1166" s="75" t="s">
        <v>1704</v>
      </c>
      <c r="B1166" s="76" t="s">
        <v>1705</v>
      </c>
      <c r="C1166" s="65"/>
    </row>
    <row r="1167" spans="1:3" x14ac:dyDescent="0.2">
      <c r="A1167" s="75" t="s">
        <v>1706</v>
      </c>
      <c r="B1167" s="76" t="s">
        <v>1707</v>
      </c>
      <c r="C1167" s="65"/>
    </row>
    <row r="1168" spans="1:3" x14ac:dyDescent="0.2">
      <c r="A1168" s="75" t="s">
        <v>1708</v>
      </c>
      <c r="B1168" s="76" t="s">
        <v>1709</v>
      </c>
      <c r="C1168" s="65"/>
    </row>
    <row r="1169" spans="1:3" x14ac:dyDescent="0.2">
      <c r="A1169" s="75" t="s">
        <v>1710</v>
      </c>
      <c r="B1169" s="76" t="s">
        <v>1711</v>
      </c>
      <c r="C1169" s="65"/>
    </row>
    <row r="1170" spans="1:3" x14ac:dyDescent="0.2">
      <c r="A1170" s="75" t="s">
        <v>1712</v>
      </c>
      <c r="B1170" s="76" t="s">
        <v>1713</v>
      </c>
      <c r="C1170" s="65"/>
    </row>
    <row r="1171" spans="1:3" x14ac:dyDescent="0.2">
      <c r="A1171" s="75" t="s">
        <v>1714</v>
      </c>
      <c r="B1171" s="76" t="s">
        <v>1715</v>
      </c>
      <c r="C1171" s="65"/>
    </row>
    <row r="1172" spans="1:3" x14ac:dyDescent="0.2">
      <c r="A1172" s="75" t="s">
        <v>1716</v>
      </c>
      <c r="B1172" s="76" t="s">
        <v>1717</v>
      </c>
      <c r="C1172" s="65"/>
    </row>
    <row r="1173" spans="1:3" x14ac:dyDescent="0.2">
      <c r="A1173" s="75" t="s">
        <v>1718</v>
      </c>
      <c r="B1173" s="76" t="s">
        <v>1719</v>
      </c>
      <c r="C1173" s="65"/>
    </row>
    <row r="1174" spans="1:3" x14ac:dyDescent="0.2">
      <c r="A1174" s="75" t="s">
        <v>1720</v>
      </c>
      <c r="B1174" s="76" t="s">
        <v>1721</v>
      </c>
      <c r="C1174" s="65"/>
    </row>
    <row r="1175" spans="1:3" x14ac:dyDescent="0.2">
      <c r="A1175" s="75" t="s">
        <v>1722</v>
      </c>
      <c r="B1175" s="76" t="s">
        <v>1723</v>
      </c>
      <c r="C1175" s="65"/>
    </row>
    <row r="1176" spans="1:3" x14ac:dyDescent="0.2">
      <c r="A1176" s="75" t="s">
        <v>1724</v>
      </c>
      <c r="B1176" s="76" t="s">
        <v>1725</v>
      </c>
      <c r="C1176" s="65"/>
    </row>
    <row r="1177" spans="1:3" x14ac:dyDescent="0.2">
      <c r="A1177" s="75" t="s">
        <v>1726</v>
      </c>
      <c r="B1177" s="76" t="s">
        <v>1727</v>
      </c>
      <c r="C1177" s="65"/>
    </row>
    <row r="1178" spans="1:3" x14ac:dyDescent="0.2">
      <c r="A1178" s="75" t="s">
        <v>1728</v>
      </c>
      <c r="B1178" s="76" t="s">
        <v>1729</v>
      </c>
      <c r="C1178" s="65"/>
    </row>
    <row r="1179" spans="1:3" x14ac:dyDescent="0.2">
      <c r="A1179" s="75" t="s">
        <v>1730</v>
      </c>
      <c r="B1179" s="76" t="s">
        <v>1731</v>
      </c>
      <c r="C1179" s="65"/>
    </row>
    <row r="1180" spans="1:3" x14ac:dyDescent="0.2">
      <c r="A1180" s="75" t="s">
        <v>1732</v>
      </c>
      <c r="B1180" s="76" t="s">
        <v>1733</v>
      </c>
      <c r="C1180" s="65"/>
    </row>
    <row r="1181" spans="1:3" x14ac:dyDescent="0.2">
      <c r="A1181" s="75" t="s">
        <v>1734</v>
      </c>
      <c r="B1181" s="76" t="s">
        <v>1735</v>
      </c>
      <c r="C1181" s="65"/>
    </row>
    <row r="1182" spans="1:3" x14ac:dyDescent="0.2">
      <c r="A1182" s="75" t="s">
        <v>1736</v>
      </c>
      <c r="B1182" s="76" t="s">
        <v>1737</v>
      </c>
      <c r="C1182" s="65"/>
    </row>
    <row r="1183" spans="1:3" x14ac:dyDescent="0.2">
      <c r="A1183" s="75" t="s">
        <v>1738</v>
      </c>
      <c r="B1183" s="76" t="s">
        <v>1739</v>
      </c>
      <c r="C1183" s="65"/>
    </row>
    <row r="1184" spans="1:3" x14ac:dyDescent="0.2">
      <c r="A1184" s="75" t="s">
        <v>1740</v>
      </c>
      <c r="B1184" s="76" t="s">
        <v>1741</v>
      </c>
      <c r="C1184" s="65"/>
    </row>
    <row r="1185" spans="1:3" x14ac:dyDescent="0.2">
      <c r="A1185" s="75" t="s">
        <v>1742</v>
      </c>
      <c r="B1185" s="76" t="s">
        <v>1743</v>
      </c>
      <c r="C1185" s="65"/>
    </row>
    <row r="1186" spans="1:3" x14ac:dyDescent="0.2">
      <c r="A1186" s="75" t="s">
        <v>1744</v>
      </c>
      <c r="B1186" s="76" t="s">
        <v>1745</v>
      </c>
      <c r="C1186" s="65"/>
    </row>
    <row r="1187" spans="1:3" x14ac:dyDescent="0.2">
      <c r="A1187" s="75" t="s">
        <v>1746</v>
      </c>
      <c r="B1187" s="76" t="s">
        <v>1747</v>
      </c>
      <c r="C1187" s="65"/>
    </row>
    <row r="1188" spans="1:3" x14ac:dyDescent="0.2">
      <c r="A1188" s="75" t="s">
        <v>1748</v>
      </c>
      <c r="B1188" s="76" t="s">
        <v>1749</v>
      </c>
      <c r="C1188" s="65"/>
    </row>
    <row r="1189" spans="1:3" x14ac:dyDescent="0.2">
      <c r="A1189" s="75" t="s">
        <v>1750</v>
      </c>
      <c r="B1189" s="76" t="s">
        <v>1751</v>
      </c>
      <c r="C1189" s="65"/>
    </row>
    <row r="1190" spans="1:3" x14ac:dyDescent="0.2">
      <c r="A1190" s="75" t="s">
        <v>1752</v>
      </c>
      <c r="B1190" s="76" t="s">
        <v>1753</v>
      </c>
      <c r="C1190" s="65"/>
    </row>
    <row r="1191" spans="1:3" x14ac:dyDescent="0.2">
      <c r="A1191" s="75" t="s">
        <v>1754</v>
      </c>
      <c r="B1191" s="76" t="s">
        <v>1755</v>
      </c>
      <c r="C1191" s="65"/>
    </row>
    <row r="1192" spans="1:3" x14ac:dyDescent="0.2">
      <c r="A1192" s="75" t="s">
        <v>1756</v>
      </c>
      <c r="B1192" s="76" t="s">
        <v>1757</v>
      </c>
      <c r="C1192" s="65"/>
    </row>
    <row r="1193" spans="1:3" x14ac:dyDescent="0.2">
      <c r="A1193" s="75" t="s">
        <v>1758</v>
      </c>
      <c r="B1193" s="76" t="s">
        <v>1759</v>
      </c>
      <c r="C1193" s="65"/>
    </row>
    <row r="1194" spans="1:3" x14ac:dyDescent="0.2">
      <c r="A1194" s="75" t="s">
        <v>1760</v>
      </c>
      <c r="B1194" s="76" t="s">
        <v>1761</v>
      </c>
      <c r="C1194" s="65"/>
    </row>
    <row r="1195" spans="1:3" x14ac:dyDescent="0.2">
      <c r="A1195" s="75" t="s">
        <v>1762</v>
      </c>
      <c r="B1195" s="76" t="s">
        <v>1763</v>
      </c>
      <c r="C1195" s="65"/>
    </row>
    <row r="1196" spans="1:3" x14ac:dyDescent="0.2">
      <c r="A1196" s="75" t="s">
        <v>1764</v>
      </c>
      <c r="B1196" s="76" t="s">
        <v>1765</v>
      </c>
      <c r="C1196" s="65"/>
    </row>
    <row r="1197" spans="1:3" x14ac:dyDescent="0.2">
      <c r="A1197" s="75" t="s">
        <v>1766</v>
      </c>
      <c r="B1197" s="76" t="s">
        <v>1767</v>
      </c>
      <c r="C1197" s="65"/>
    </row>
    <row r="1198" spans="1:3" x14ac:dyDescent="0.2">
      <c r="A1198" s="75" t="s">
        <v>1768</v>
      </c>
      <c r="B1198" s="76" t="s">
        <v>1769</v>
      </c>
      <c r="C1198" s="65"/>
    </row>
    <row r="1199" spans="1:3" x14ac:dyDescent="0.2">
      <c r="A1199" s="75" t="s">
        <v>1770</v>
      </c>
      <c r="B1199" s="76" t="s">
        <v>1771</v>
      </c>
      <c r="C1199" s="65"/>
    </row>
    <row r="1200" spans="1:3" x14ac:dyDescent="0.2">
      <c r="A1200" s="75" t="s">
        <v>1772</v>
      </c>
      <c r="B1200" s="76" t="s">
        <v>1773</v>
      </c>
      <c r="C1200" s="65"/>
    </row>
    <row r="1201" spans="1:3" x14ac:dyDescent="0.2">
      <c r="A1201" s="75" t="s">
        <v>1774</v>
      </c>
      <c r="B1201" s="76" t="s">
        <v>1775</v>
      </c>
      <c r="C1201" s="65"/>
    </row>
    <row r="1202" spans="1:3" x14ac:dyDescent="0.2">
      <c r="A1202" s="75" t="s">
        <v>1776</v>
      </c>
      <c r="B1202" s="76" t="s">
        <v>1777</v>
      </c>
      <c r="C1202" s="65"/>
    </row>
    <row r="1203" spans="1:3" x14ac:dyDescent="0.2">
      <c r="A1203" s="75" t="s">
        <v>1778</v>
      </c>
      <c r="B1203" s="76" t="s">
        <v>1779</v>
      </c>
      <c r="C1203" s="65"/>
    </row>
    <row r="1204" spans="1:3" x14ac:dyDescent="0.2">
      <c r="A1204" s="75" t="s">
        <v>4156</v>
      </c>
      <c r="B1204" s="76" t="s">
        <v>4157</v>
      </c>
      <c r="C1204" s="65"/>
    </row>
    <row r="1205" spans="1:3" x14ac:dyDescent="0.2">
      <c r="A1205" s="75" t="s">
        <v>1780</v>
      </c>
      <c r="B1205" s="76" t="s">
        <v>1781</v>
      </c>
      <c r="C1205" s="65"/>
    </row>
    <row r="1206" spans="1:3" x14ac:dyDescent="0.2">
      <c r="A1206" s="75" t="s">
        <v>4158</v>
      </c>
      <c r="B1206" s="76" t="s">
        <v>4159</v>
      </c>
      <c r="C1206" s="65"/>
    </row>
    <row r="1207" spans="1:3" x14ac:dyDescent="0.2">
      <c r="A1207" s="75" t="s">
        <v>4160</v>
      </c>
      <c r="B1207" s="76" t="s">
        <v>4161</v>
      </c>
      <c r="C1207" s="65"/>
    </row>
    <row r="1208" spans="1:3" x14ac:dyDescent="0.2">
      <c r="A1208" s="75" t="s">
        <v>4162</v>
      </c>
      <c r="B1208" s="76" t="s">
        <v>4163</v>
      </c>
      <c r="C1208" s="65"/>
    </row>
    <row r="1209" spans="1:3" x14ac:dyDescent="0.2">
      <c r="A1209" s="75" t="s">
        <v>4164</v>
      </c>
      <c r="B1209" s="76" t="s">
        <v>4165</v>
      </c>
      <c r="C1209" s="65"/>
    </row>
    <row r="1210" spans="1:3" x14ac:dyDescent="0.2">
      <c r="A1210" s="75" t="s">
        <v>4166</v>
      </c>
      <c r="B1210" s="76" t="s">
        <v>4167</v>
      </c>
      <c r="C1210" s="65"/>
    </row>
    <row r="1211" spans="1:3" x14ac:dyDescent="0.2">
      <c r="A1211" s="75" t="s">
        <v>4168</v>
      </c>
      <c r="B1211" s="76" t="s">
        <v>4169</v>
      </c>
      <c r="C1211" s="65"/>
    </row>
    <row r="1212" spans="1:3" x14ac:dyDescent="0.2">
      <c r="A1212" s="75" t="s">
        <v>1782</v>
      </c>
      <c r="B1212" s="76" t="s">
        <v>1783</v>
      </c>
      <c r="C1212" s="65"/>
    </row>
    <row r="1213" spans="1:3" x14ac:dyDescent="0.2">
      <c r="A1213" s="75" t="s">
        <v>1784</v>
      </c>
      <c r="B1213" s="76" t="s">
        <v>1785</v>
      </c>
      <c r="C1213" s="65"/>
    </row>
    <row r="1214" spans="1:3" x14ac:dyDescent="0.2">
      <c r="A1214" s="75" t="s">
        <v>1786</v>
      </c>
      <c r="B1214" s="76" t="s">
        <v>1787</v>
      </c>
      <c r="C1214" s="65"/>
    </row>
    <row r="1215" spans="1:3" x14ac:dyDescent="0.2">
      <c r="A1215" s="75" t="s">
        <v>3499</v>
      </c>
      <c r="B1215" s="76" t="s">
        <v>3500</v>
      </c>
      <c r="C1215" s="65"/>
    </row>
    <row r="1216" spans="1:3" x14ac:dyDescent="0.2">
      <c r="A1216" s="75" t="s">
        <v>4170</v>
      </c>
      <c r="B1216" s="76" t="s">
        <v>4171</v>
      </c>
      <c r="C1216" s="65"/>
    </row>
    <row r="1217" spans="1:3" x14ac:dyDescent="0.2">
      <c r="A1217" s="75" t="s">
        <v>4172</v>
      </c>
      <c r="B1217" s="76" t="s">
        <v>4173</v>
      </c>
      <c r="C1217" s="65"/>
    </row>
    <row r="1218" spans="1:3" x14ac:dyDescent="0.2">
      <c r="A1218" s="75" t="s">
        <v>1788</v>
      </c>
      <c r="B1218" s="76" t="s">
        <v>1789</v>
      </c>
      <c r="C1218" s="65"/>
    </row>
    <row r="1219" spans="1:3" x14ac:dyDescent="0.2">
      <c r="A1219" s="75" t="s">
        <v>4174</v>
      </c>
      <c r="B1219" s="76" t="s">
        <v>4175</v>
      </c>
      <c r="C1219" s="65"/>
    </row>
    <row r="1220" spans="1:3" x14ac:dyDescent="0.2">
      <c r="A1220" s="75" t="s">
        <v>1790</v>
      </c>
      <c r="B1220" s="76" t="s">
        <v>1791</v>
      </c>
      <c r="C1220" s="65"/>
    </row>
    <row r="1221" spans="1:3" x14ac:dyDescent="0.2">
      <c r="A1221" s="75" t="s">
        <v>4176</v>
      </c>
      <c r="B1221" s="76" t="s">
        <v>4177</v>
      </c>
      <c r="C1221" s="65"/>
    </row>
    <row r="1222" spans="1:3" x14ac:dyDescent="0.2">
      <c r="A1222" s="75" t="s">
        <v>1792</v>
      </c>
      <c r="B1222" s="76" t="s">
        <v>1793</v>
      </c>
      <c r="C1222" s="65"/>
    </row>
    <row r="1223" spans="1:3" x14ac:dyDescent="0.2">
      <c r="A1223" s="75" t="s">
        <v>1794</v>
      </c>
      <c r="B1223" s="76" t="s">
        <v>1795</v>
      </c>
      <c r="C1223" s="65"/>
    </row>
    <row r="1224" spans="1:3" x14ac:dyDescent="0.2">
      <c r="A1224" s="75" t="s">
        <v>1796</v>
      </c>
      <c r="B1224" s="76" t="s">
        <v>1797</v>
      </c>
      <c r="C1224" s="65"/>
    </row>
    <row r="1225" spans="1:3" x14ac:dyDescent="0.2">
      <c r="A1225" s="75" t="s">
        <v>1798</v>
      </c>
      <c r="B1225" s="76" t="s">
        <v>1799</v>
      </c>
      <c r="C1225" s="65"/>
    </row>
    <row r="1226" spans="1:3" x14ac:dyDescent="0.2">
      <c r="A1226" s="75" t="s">
        <v>1800</v>
      </c>
      <c r="B1226" s="76" t="s">
        <v>1801</v>
      </c>
      <c r="C1226" s="65"/>
    </row>
    <row r="1227" spans="1:3" x14ac:dyDescent="0.2">
      <c r="A1227" s="75" t="s">
        <v>4178</v>
      </c>
      <c r="B1227" s="76" t="s">
        <v>4179</v>
      </c>
      <c r="C1227" s="65"/>
    </row>
    <row r="1228" spans="1:3" x14ac:dyDescent="0.2">
      <c r="A1228" s="75" t="s">
        <v>1802</v>
      </c>
      <c r="B1228" s="76" t="s">
        <v>1803</v>
      </c>
      <c r="C1228" s="65"/>
    </row>
    <row r="1229" spans="1:3" x14ac:dyDescent="0.2">
      <c r="A1229" s="75" t="s">
        <v>1804</v>
      </c>
      <c r="B1229" s="76" t="s">
        <v>1805</v>
      </c>
      <c r="C1229" s="65"/>
    </row>
    <row r="1230" spans="1:3" x14ac:dyDescent="0.2">
      <c r="A1230" s="75" t="s">
        <v>1806</v>
      </c>
      <c r="B1230" s="76" t="s">
        <v>1807</v>
      </c>
      <c r="C1230" s="65"/>
    </row>
    <row r="1231" spans="1:3" x14ac:dyDescent="0.2">
      <c r="A1231" s="75" t="s">
        <v>3501</v>
      </c>
      <c r="B1231" s="76" t="s">
        <v>3502</v>
      </c>
      <c r="C1231" s="65"/>
    </row>
    <row r="1232" spans="1:3" x14ac:dyDescent="0.2">
      <c r="A1232" s="75" t="s">
        <v>1808</v>
      </c>
      <c r="B1232" s="76" t="s">
        <v>1809</v>
      </c>
      <c r="C1232" s="65"/>
    </row>
    <row r="1233" spans="1:3" x14ac:dyDescent="0.2">
      <c r="A1233" s="75" t="s">
        <v>1810</v>
      </c>
      <c r="B1233" s="76" t="s">
        <v>1811</v>
      </c>
      <c r="C1233" s="65"/>
    </row>
    <row r="1234" spans="1:3" x14ac:dyDescent="0.2">
      <c r="A1234" s="75" t="s">
        <v>1812</v>
      </c>
      <c r="B1234" s="76" t="s">
        <v>1813</v>
      </c>
      <c r="C1234" s="65"/>
    </row>
    <row r="1235" spans="1:3" x14ac:dyDescent="0.2">
      <c r="A1235" s="75" t="s">
        <v>1814</v>
      </c>
      <c r="B1235" s="76" t="s">
        <v>1815</v>
      </c>
      <c r="C1235" s="65"/>
    </row>
    <row r="1236" spans="1:3" x14ac:dyDescent="0.2">
      <c r="A1236" s="75" t="s">
        <v>1816</v>
      </c>
      <c r="B1236" s="76" t="s">
        <v>1817</v>
      </c>
      <c r="C1236" s="65"/>
    </row>
    <row r="1237" spans="1:3" x14ac:dyDescent="0.2">
      <c r="A1237" s="75" t="s">
        <v>1818</v>
      </c>
      <c r="B1237" s="76" t="s">
        <v>1819</v>
      </c>
      <c r="C1237" s="65"/>
    </row>
    <row r="1238" spans="1:3" x14ac:dyDescent="0.2">
      <c r="A1238" s="75" t="s">
        <v>1820</v>
      </c>
      <c r="B1238" s="76" t="s">
        <v>1821</v>
      </c>
      <c r="C1238" s="65"/>
    </row>
    <row r="1239" spans="1:3" x14ac:dyDescent="0.2">
      <c r="A1239" s="75" t="s">
        <v>1822</v>
      </c>
      <c r="B1239" s="76" t="s">
        <v>1823</v>
      </c>
      <c r="C1239" s="65"/>
    </row>
    <row r="1240" spans="1:3" x14ac:dyDescent="0.2">
      <c r="A1240" s="75" t="s">
        <v>1824</v>
      </c>
      <c r="B1240" s="76" t="s">
        <v>1825</v>
      </c>
      <c r="C1240" s="65"/>
    </row>
    <row r="1241" spans="1:3" x14ac:dyDescent="0.2">
      <c r="A1241" s="75" t="s">
        <v>1826</v>
      </c>
      <c r="B1241" s="76" t="s">
        <v>1827</v>
      </c>
      <c r="C1241" s="65"/>
    </row>
    <row r="1242" spans="1:3" x14ac:dyDescent="0.2">
      <c r="A1242" s="75" t="s">
        <v>1828</v>
      </c>
      <c r="B1242" s="76" t="s">
        <v>1829</v>
      </c>
      <c r="C1242" s="65"/>
    </row>
    <row r="1243" spans="1:3" x14ac:dyDescent="0.2">
      <c r="A1243" s="75" t="s">
        <v>1830</v>
      </c>
      <c r="B1243" s="76" t="s">
        <v>1831</v>
      </c>
      <c r="C1243" s="65"/>
    </row>
    <row r="1244" spans="1:3" x14ac:dyDescent="0.2">
      <c r="A1244" s="75" t="s">
        <v>1832</v>
      </c>
      <c r="B1244" s="76" t="s">
        <v>1833</v>
      </c>
      <c r="C1244" s="65"/>
    </row>
    <row r="1245" spans="1:3" x14ac:dyDescent="0.2">
      <c r="A1245" s="75" t="s">
        <v>1834</v>
      </c>
      <c r="B1245" s="76" t="s">
        <v>1835</v>
      </c>
      <c r="C1245" s="65"/>
    </row>
    <row r="1246" spans="1:3" x14ac:dyDescent="0.2">
      <c r="A1246" s="75" t="s">
        <v>1836</v>
      </c>
      <c r="B1246" s="76" t="s">
        <v>1837</v>
      </c>
      <c r="C1246" s="65"/>
    </row>
    <row r="1247" spans="1:3" x14ac:dyDescent="0.2">
      <c r="A1247" s="75" t="s">
        <v>1838</v>
      </c>
      <c r="B1247" s="76" t="s">
        <v>1839</v>
      </c>
      <c r="C1247" s="65"/>
    </row>
    <row r="1248" spans="1:3" x14ac:dyDescent="0.2">
      <c r="A1248" s="75" t="s">
        <v>1840</v>
      </c>
      <c r="B1248" s="76" t="s">
        <v>1841</v>
      </c>
      <c r="C1248" s="65"/>
    </row>
    <row r="1249" spans="1:3" x14ac:dyDescent="0.2">
      <c r="A1249" s="75" t="s">
        <v>1842</v>
      </c>
      <c r="B1249" s="76" t="s">
        <v>1843</v>
      </c>
      <c r="C1249" s="65"/>
    </row>
    <row r="1250" spans="1:3" x14ac:dyDescent="0.2">
      <c r="A1250" s="75" t="s">
        <v>1844</v>
      </c>
      <c r="B1250" s="76" t="s">
        <v>1845</v>
      </c>
      <c r="C1250" s="65"/>
    </row>
    <row r="1251" spans="1:3" x14ac:dyDescent="0.2">
      <c r="A1251" s="75" t="s">
        <v>1846</v>
      </c>
      <c r="B1251" s="76" t="s">
        <v>1847</v>
      </c>
      <c r="C1251" s="65"/>
    </row>
    <row r="1252" spans="1:3" x14ac:dyDescent="0.2">
      <c r="A1252" s="75" t="s">
        <v>1848</v>
      </c>
      <c r="B1252" s="76" t="s">
        <v>1849</v>
      </c>
      <c r="C1252" s="65"/>
    </row>
    <row r="1253" spans="1:3" x14ac:dyDescent="0.2">
      <c r="A1253" s="75" t="s">
        <v>1850</v>
      </c>
      <c r="B1253" s="76" t="s">
        <v>1851</v>
      </c>
      <c r="C1253" s="65"/>
    </row>
    <row r="1254" spans="1:3" x14ac:dyDescent="0.2">
      <c r="A1254" s="75" t="s">
        <v>1852</v>
      </c>
      <c r="B1254" s="76" t="s">
        <v>1853</v>
      </c>
      <c r="C1254" s="65"/>
    </row>
    <row r="1255" spans="1:3" x14ac:dyDescent="0.2">
      <c r="A1255" s="75" t="s">
        <v>1854</v>
      </c>
      <c r="B1255" s="76" t="s">
        <v>1855</v>
      </c>
      <c r="C1255" s="65"/>
    </row>
    <row r="1256" spans="1:3" x14ac:dyDescent="0.2">
      <c r="A1256" s="75" t="s">
        <v>3503</v>
      </c>
      <c r="B1256" s="76" t="s">
        <v>3504</v>
      </c>
      <c r="C1256" s="65"/>
    </row>
    <row r="1257" spans="1:3" x14ac:dyDescent="0.2">
      <c r="A1257" s="75" t="s">
        <v>3505</v>
      </c>
      <c r="B1257" s="76" t="s">
        <v>3506</v>
      </c>
      <c r="C1257" s="65"/>
    </row>
    <row r="1258" spans="1:3" x14ac:dyDescent="0.2">
      <c r="A1258" s="75" t="s">
        <v>3507</v>
      </c>
      <c r="B1258" s="76" t="s">
        <v>3508</v>
      </c>
      <c r="C1258" s="65"/>
    </row>
    <row r="1259" spans="1:3" x14ac:dyDescent="0.2">
      <c r="A1259" s="75" t="s">
        <v>3509</v>
      </c>
      <c r="B1259" s="76" t="s">
        <v>3510</v>
      </c>
      <c r="C1259" s="65"/>
    </row>
    <row r="1260" spans="1:3" x14ac:dyDescent="0.2">
      <c r="A1260" s="75" t="s">
        <v>3511</v>
      </c>
      <c r="B1260" s="76" t="s">
        <v>3512</v>
      </c>
      <c r="C1260" s="65"/>
    </row>
    <row r="1261" spans="1:3" x14ac:dyDescent="0.2">
      <c r="A1261" s="75" t="s">
        <v>3513</v>
      </c>
      <c r="B1261" s="76" t="s">
        <v>3514</v>
      </c>
      <c r="C1261" s="65"/>
    </row>
    <row r="1262" spans="1:3" x14ac:dyDescent="0.2">
      <c r="A1262" s="75" t="s">
        <v>1856</v>
      </c>
      <c r="B1262" s="76" t="s">
        <v>1857</v>
      </c>
      <c r="C1262" s="65"/>
    </row>
    <row r="1263" spans="1:3" x14ac:dyDescent="0.2">
      <c r="A1263" s="75" t="s">
        <v>1858</v>
      </c>
      <c r="B1263" s="76" t="s">
        <v>1859</v>
      </c>
      <c r="C1263" s="65"/>
    </row>
    <row r="1264" spans="1:3" x14ac:dyDescent="0.2">
      <c r="A1264" s="75" t="s">
        <v>1860</v>
      </c>
      <c r="B1264" s="76" t="s">
        <v>1861</v>
      </c>
      <c r="C1264" s="65"/>
    </row>
    <row r="1265" spans="1:3" x14ac:dyDescent="0.2">
      <c r="A1265" s="75" t="s">
        <v>3515</v>
      </c>
      <c r="B1265" s="76" t="s">
        <v>3516</v>
      </c>
      <c r="C1265" s="65"/>
    </row>
    <row r="1266" spans="1:3" x14ac:dyDescent="0.2">
      <c r="A1266" s="75" t="s">
        <v>3517</v>
      </c>
      <c r="B1266" s="76" t="s">
        <v>3518</v>
      </c>
      <c r="C1266" s="65"/>
    </row>
    <row r="1267" spans="1:3" x14ac:dyDescent="0.2">
      <c r="A1267" s="75" t="s">
        <v>4180</v>
      </c>
      <c r="B1267" s="76" t="s">
        <v>4181</v>
      </c>
      <c r="C1267" s="65"/>
    </row>
    <row r="1268" spans="1:3" x14ac:dyDescent="0.2">
      <c r="A1268" s="75" t="s">
        <v>4182</v>
      </c>
      <c r="B1268" s="76" t="s">
        <v>4183</v>
      </c>
      <c r="C1268" s="65"/>
    </row>
    <row r="1269" spans="1:3" x14ac:dyDescent="0.2">
      <c r="A1269" s="75" t="s">
        <v>4184</v>
      </c>
      <c r="B1269" s="76" t="s">
        <v>4185</v>
      </c>
      <c r="C1269" s="65"/>
    </row>
    <row r="1270" spans="1:3" x14ac:dyDescent="0.2">
      <c r="A1270" s="75" t="s">
        <v>4186</v>
      </c>
      <c r="B1270" s="76" t="s">
        <v>4187</v>
      </c>
      <c r="C1270" s="65"/>
    </row>
    <row r="1271" spans="1:3" x14ac:dyDescent="0.2">
      <c r="A1271" s="75" t="s">
        <v>1862</v>
      </c>
      <c r="B1271" s="76" t="s">
        <v>1863</v>
      </c>
      <c r="C1271" s="65"/>
    </row>
    <row r="1272" spans="1:3" x14ac:dyDescent="0.2">
      <c r="A1272" s="75" t="s">
        <v>1864</v>
      </c>
      <c r="B1272" s="76" t="s">
        <v>1865</v>
      </c>
      <c r="C1272" s="65"/>
    </row>
    <row r="1273" spans="1:3" x14ac:dyDescent="0.2">
      <c r="A1273" s="75" t="s">
        <v>1866</v>
      </c>
      <c r="B1273" s="76" t="s">
        <v>1867</v>
      </c>
      <c r="C1273" s="65"/>
    </row>
    <row r="1274" spans="1:3" x14ac:dyDescent="0.2">
      <c r="A1274" s="75" t="s">
        <v>1868</v>
      </c>
      <c r="B1274" s="76" t="s">
        <v>1869</v>
      </c>
      <c r="C1274" s="65"/>
    </row>
    <row r="1275" spans="1:3" x14ac:dyDescent="0.2">
      <c r="A1275" s="75" t="s">
        <v>1870</v>
      </c>
      <c r="B1275" s="76" t="s">
        <v>1871</v>
      </c>
      <c r="C1275" s="65"/>
    </row>
    <row r="1276" spans="1:3" x14ac:dyDescent="0.2">
      <c r="A1276" s="75" t="s">
        <v>1872</v>
      </c>
      <c r="B1276" s="76" t="s">
        <v>1873</v>
      </c>
      <c r="C1276" s="65"/>
    </row>
    <row r="1277" spans="1:3" x14ac:dyDescent="0.2">
      <c r="A1277" s="75" t="s">
        <v>1874</v>
      </c>
      <c r="B1277" s="76" t="s">
        <v>3519</v>
      </c>
      <c r="C1277" s="65"/>
    </row>
    <row r="1278" spans="1:3" x14ac:dyDescent="0.2">
      <c r="A1278" s="75" t="s">
        <v>1875</v>
      </c>
      <c r="B1278" s="76" t="s">
        <v>3520</v>
      </c>
      <c r="C1278" s="65"/>
    </row>
    <row r="1279" spans="1:3" x14ac:dyDescent="0.2">
      <c r="A1279" s="75" t="s">
        <v>1876</v>
      </c>
      <c r="B1279" s="76" t="s">
        <v>1877</v>
      </c>
      <c r="C1279" s="65"/>
    </row>
    <row r="1280" spans="1:3" x14ac:dyDescent="0.2">
      <c r="A1280" s="75" t="s">
        <v>1878</v>
      </c>
      <c r="B1280" s="76" t="s">
        <v>3521</v>
      </c>
      <c r="C1280" s="65"/>
    </row>
    <row r="1281" spans="1:3" x14ac:dyDescent="0.2">
      <c r="A1281" s="75" t="s">
        <v>1879</v>
      </c>
      <c r="B1281" s="76" t="s">
        <v>1880</v>
      </c>
      <c r="C1281" s="65"/>
    </row>
    <row r="1282" spans="1:3" x14ac:dyDescent="0.2">
      <c r="A1282" s="75" t="s">
        <v>1881</v>
      </c>
      <c r="B1282" s="76" t="s">
        <v>1882</v>
      </c>
      <c r="C1282" s="65"/>
    </row>
    <row r="1283" spans="1:3" x14ac:dyDescent="0.2">
      <c r="A1283" s="75" t="s">
        <v>3522</v>
      </c>
      <c r="B1283" s="76" t="s">
        <v>3523</v>
      </c>
      <c r="C1283" s="65"/>
    </row>
    <row r="1284" spans="1:3" x14ac:dyDescent="0.2">
      <c r="A1284" s="75" t="s">
        <v>1883</v>
      </c>
      <c r="B1284" s="76" t="s">
        <v>1884</v>
      </c>
      <c r="C1284" s="65"/>
    </row>
    <row r="1285" spans="1:3" x14ac:dyDescent="0.2">
      <c r="A1285" s="75" t="s">
        <v>1885</v>
      </c>
      <c r="B1285" s="76" t="s">
        <v>1886</v>
      </c>
      <c r="C1285" s="65"/>
    </row>
    <row r="1286" spans="1:3" x14ac:dyDescent="0.2">
      <c r="A1286" s="75" t="s">
        <v>1887</v>
      </c>
      <c r="B1286" s="76" t="s">
        <v>3524</v>
      </c>
      <c r="C1286" s="65"/>
    </row>
    <row r="1287" spans="1:3" x14ac:dyDescent="0.2">
      <c r="A1287" s="75" t="s">
        <v>1888</v>
      </c>
      <c r="B1287" s="76" t="s">
        <v>1889</v>
      </c>
      <c r="C1287" s="65"/>
    </row>
    <row r="1288" spans="1:3" x14ac:dyDescent="0.2">
      <c r="A1288" s="75" t="s">
        <v>3525</v>
      </c>
      <c r="B1288" s="76" t="s">
        <v>3526</v>
      </c>
      <c r="C1288" s="65"/>
    </row>
    <row r="1289" spans="1:3" x14ac:dyDescent="0.2">
      <c r="A1289" s="75" t="s">
        <v>3527</v>
      </c>
      <c r="B1289" s="76" t="s">
        <v>3528</v>
      </c>
      <c r="C1289" s="65"/>
    </row>
    <row r="1290" spans="1:3" x14ac:dyDescent="0.2">
      <c r="A1290" s="75" t="s">
        <v>3529</v>
      </c>
      <c r="B1290" s="76" t="s">
        <v>3530</v>
      </c>
      <c r="C1290" s="65"/>
    </row>
    <row r="1291" spans="1:3" x14ac:dyDescent="0.2">
      <c r="A1291" s="75" t="s">
        <v>1890</v>
      </c>
      <c r="B1291" s="76" t="s">
        <v>1891</v>
      </c>
      <c r="C1291" s="65"/>
    </row>
    <row r="1292" spans="1:3" x14ac:dyDescent="0.2">
      <c r="A1292" s="75" t="s">
        <v>1892</v>
      </c>
      <c r="B1292" s="76" t="s">
        <v>1893</v>
      </c>
      <c r="C1292" s="65"/>
    </row>
    <row r="1293" spans="1:3" x14ac:dyDescent="0.2">
      <c r="A1293" s="75" t="s">
        <v>4188</v>
      </c>
      <c r="B1293" s="76" t="s">
        <v>4189</v>
      </c>
      <c r="C1293" s="65"/>
    </row>
    <row r="1294" spans="1:3" x14ac:dyDescent="0.2">
      <c r="A1294" s="75" t="s">
        <v>4190</v>
      </c>
      <c r="B1294" s="76" t="s">
        <v>4191</v>
      </c>
      <c r="C1294" s="65"/>
    </row>
    <row r="1295" spans="1:3" x14ac:dyDescent="0.2">
      <c r="A1295" s="75" t="s">
        <v>1894</v>
      </c>
      <c r="B1295" s="76" t="s">
        <v>1895</v>
      </c>
      <c r="C1295" s="65"/>
    </row>
    <row r="1296" spans="1:3" x14ac:dyDescent="0.2">
      <c r="A1296" s="75" t="s">
        <v>1896</v>
      </c>
      <c r="B1296" s="76" t="s">
        <v>1897</v>
      </c>
      <c r="C1296" s="65"/>
    </row>
    <row r="1297" spans="1:3" x14ac:dyDescent="0.2">
      <c r="A1297" s="75" t="s">
        <v>1898</v>
      </c>
      <c r="B1297" s="76" t="s">
        <v>1899</v>
      </c>
      <c r="C1297" s="65"/>
    </row>
    <row r="1298" spans="1:3" x14ac:dyDescent="0.2">
      <c r="A1298" s="75" t="s">
        <v>1900</v>
      </c>
      <c r="B1298" s="76" t="s">
        <v>1901</v>
      </c>
      <c r="C1298" s="65"/>
    </row>
    <row r="1299" spans="1:3" x14ac:dyDescent="0.2">
      <c r="A1299" s="75" t="s">
        <v>3531</v>
      </c>
      <c r="B1299" s="76" t="s">
        <v>3532</v>
      </c>
      <c r="C1299" s="65"/>
    </row>
    <row r="1300" spans="1:3" x14ac:dyDescent="0.2">
      <c r="A1300" s="75" t="s">
        <v>1902</v>
      </c>
      <c r="B1300" s="76" t="s">
        <v>1903</v>
      </c>
      <c r="C1300" s="65"/>
    </row>
    <row r="1301" spans="1:3" x14ac:dyDescent="0.2">
      <c r="A1301" s="75" t="s">
        <v>1904</v>
      </c>
      <c r="B1301" s="76" t="s">
        <v>1905</v>
      </c>
      <c r="C1301" s="65"/>
    </row>
    <row r="1302" spans="1:3" x14ac:dyDescent="0.2">
      <c r="A1302" s="75" t="s">
        <v>1906</v>
      </c>
      <c r="B1302" s="76" t="s">
        <v>1907</v>
      </c>
      <c r="C1302" s="65"/>
    </row>
    <row r="1303" spans="1:3" x14ac:dyDescent="0.2">
      <c r="A1303" s="75" t="s">
        <v>1908</v>
      </c>
      <c r="B1303" s="76" t="s">
        <v>1909</v>
      </c>
      <c r="C1303" s="65"/>
    </row>
    <row r="1304" spans="1:3" x14ac:dyDescent="0.2">
      <c r="A1304" s="75" t="s">
        <v>3533</v>
      </c>
      <c r="B1304" s="76" t="s">
        <v>3534</v>
      </c>
      <c r="C1304" s="65"/>
    </row>
    <row r="1305" spans="1:3" x14ac:dyDescent="0.2">
      <c r="A1305" s="75" t="s">
        <v>3535</v>
      </c>
      <c r="B1305" s="76" t="s">
        <v>3536</v>
      </c>
      <c r="C1305" s="65"/>
    </row>
    <row r="1306" spans="1:3" x14ac:dyDescent="0.2">
      <c r="A1306" s="75" t="s">
        <v>3537</v>
      </c>
      <c r="B1306" s="76" t="s">
        <v>3538</v>
      </c>
      <c r="C1306" s="65"/>
    </row>
    <row r="1307" spans="1:3" x14ac:dyDescent="0.2">
      <c r="A1307" s="75" t="s">
        <v>3539</v>
      </c>
      <c r="B1307" s="76" t="s">
        <v>3540</v>
      </c>
      <c r="C1307" s="65"/>
    </row>
    <row r="1308" spans="1:3" x14ac:dyDescent="0.2">
      <c r="A1308" s="75" t="s">
        <v>3541</v>
      </c>
      <c r="B1308" s="76" t="s">
        <v>3542</v>
      </c>
      <c r="C1308" s="65"/>
    </row>
    <row r="1309" spans="1:3" x14ac:dyDescent="0.2">
      <c r="A1309" s="75" t="s">
        <v>3543</v>
      </c>
      <c r="B1309" s="76" t="s">
        <v>3544</v>
      </c>
      <c r="C1309" s="65"/>
    </row>
    <row r="1310" spans="1:3" x14ac:dyDescent="0.2">
      <c r="A1310" s="75" t="s">
        <v>1910</v>
      </c>
      <c r="B1310" s="76" t="s">
        <v>1911</v>
      </c>
      <c r="C1310" s="65"/>
    </row>
    <row r="1311" spans="1:3" x14ac:dyDescent="0.2">
      <c r="A1311" s="75" t="s">
        <v>1912</v>
      </c>
      <c r="B1311" s="76" t="s">
        <v>1913</v>
      </c>
      <c r="C1311" s="65"/>
    </row>
    <row r="1312" spans="1:3" x14ac:dyDescent="0.2">
      <c r="A1312" s="75" t="s">
        <v>1914</v>
      </c>
      <c r="B1312" s="76" t="s">
        <v>1915</v>
      </c>
      <c r="C1312" s="65"/>
    </row>
    <row r="1313" spans="1:3" x14ac:dyDescent="0.2">
      <c r="A1313" s="75" t="s">
        <v>1916</v>
      </c>
      <c r="B1313" s="76" t="s">
        <v>1917</v>
      </c>
      <c r="C1313" s="65"/>
    </row>
    <row r="1314" spans="1:3" x14ac:dyDescent="0.2">
      <c r="A1314" s="75" t="s">
        <v>1918</v>
      </c>
      <c r="B1314" s="76" t="s">
        <v>1919</v>
      </c>
      <c r="C1314" s="65"/>
    </row>
    <row r="1315" spans="1:3" x14ac:dyDescent="0.2">
      <c r="A1315" s="75" t="s">
        <v>1920</v>
      </c>
      <c r="B1315" s="76" t="s">
        <v>1921</v>
      </c>
      <c r="C1315" s="65"/>
    </row>
    <row r="1316" spans="1:3" x14ac:dyDescent="0.2">
      <c r="A1316" s="75" t="s">
        <v>1922</v>
      </c>
      <c r="B1316" s="76" t="s">
        <v>1923</v>
      </c>
      <c r="C1316" s="65"/>
    </row>
    <row r="1317" spans="1:3" x14ac:dyDescent="0.2">
      <c r="A1317" s="75" t="s">
        <v>1924</v>
      </c>
      <c r="B1317" s="76" t="s">
        <v>1925</v>
      </c>
      <c r="C1317" s="65"/>
    </row>
    <row r="1318" spans="1:3" x14ac:dyDescent="0.2">
      <c r="A1318" s="75" t="s">
        <v>1926</v>
      </c>
      <c r="B1318" s="76" t="s">
        <v>1927</v>
      </c>
      <c r="C1318" s="65"/>
    </row>
    <row r="1319" spans="1:3" x14ac:dyDescent="0.2">
      <c r="A1319" s="75" t="s">
        <v>1928</v>
      </c>
      <c r="B1319" s="76" t="s">
        <v>1929</v>
      </c>
      <c r="C1319" s="65"/>
    </row>
    <row r="1320" spans="1:3" x14ac:dyDescent="0.2">
      <c r="A1320" s="75" t="s">
        <v>1930</v>
      </c>
      <c r="B1320" s="76" t="s">
        <v>1931</v>
      </c>
      <c r="C1320" s="65"/>
    </row>
    <row r="1321" spans="1:3" x14ac:dyDescent="0.2">
      <c r="A1321" s="75" t="s">
        <v>1932</v>
      </c>
      <c r="B1321" s="76" t="s">
        <v>1933</v>
      </c>
      <c r="C1321" s="65"/>
    </row>
    <row r="1322" spans="1:3" x14ac:dyDescent="0.2">
      <c r="A1322" s="75" t="s">
        <v>1934</v>
      </c>
      <c r="B1322" s="76" t="s">
        <v>1935</v>
      </c>
      <c r="C1322" s="65"/>
    </row>
    <row r="1323" spans="1:3" x14ac:dyDescent="0.2">
      <c r="A1323" s="75" t="s">
        <v>1936</v>
      </c>
      <c r="B1323" s="76" t="s">
        <v>1937</v>
      </c>
      <c r="C1323" s="65"/>
    </row>
    <row r="1324" spans="1:3" x14ac:dyDescent="0.2">
      <c r="A1324" s="75" t="s">
        <v>4192</v>
      </c>
      <c r="B1324" s="76" t="s">
        <v>4193</v>
      </c>
      <c r="C1324" s="65"/>
    </row>
    <row r="1325" spans="1:3" x14ac:dyDescent="0.2">
      <c r="A1325" s="75" t="s">
        <v>1938</v>
      </c>
      <c r="B1325" s="76" t="s">
        <v>1939</v>
      </c>
      <c r="C1325" s="65"/>
    </row>
    <row r="1326" spans="1:3" x14ac:dyDescent="0.2">
      <c r="A1326" s="75" t="s">
        <v>1940</v>
      </c>
      <c r="B1326" s="76" t="s">
        <v>1941</v>
      </c>
      <c r="C1326" s="65"/>
    </row>
    <row r="1327" spans="1:3" x14ac:dyDescent="0.2">
      <c r="A1327" s="75" t="s">
        <v>1942</v>
      </c>
      <c r="B1327" s="76" t="s">
        <v>1943</v>
      </c>
      <c r="C1327" s="65"/>
    </row>
    <row r="1328" spans="1:3" x14ac:dyDescent="0.2">
      <c r="A1328" s="75" t="s">
        <v>1944</v>
      </c>
      <c r="B1328" s="76" t="s">
        <v>1945</v>
      </c>
      <c r="C1328" s="65"/>
    </row>
    <row r="1329" spans="1:3" x14ac:dyDescent="0.2">
      <c r="A1329" s="75" t="s">
        <v>3545</v>
      </c>
      <c r="B1329" s="76" t="s">
        <v>3546</v>
      </c>
      <c r="C1329" s="65"/>
    </row>
    <row r="1330" spans="1:3" x14ac:dyDescent="0.2">
      <c r="A1330" s="75" t="s">
        <v>1946</v>
      </c>
      <c r="B1330" s="76" t="s">
        <v>1947</v>
      </c>
      <c r="C1330" s="65"/>
    </row>
    <row r="1331" spans="1:3" x14ac:dyDescent="0.2">
      <c r="A1331" s="75" t="s">
        <v>1948</v>
      </c>
      <c r="B1331" s="76" t="s">
        <v>1949</v>
      </c>
      <c r="C1331" s="65"/>
    </row>
    <row r="1332" spans="1:3" x14ac:dyDescent="0.2">
      <c r="A1332" s="75" t="s">
        <v>1950</v>
      </c>
      <c r="B1332" s="76" t="s">
        <v>1951</v>
      </c>
      <c r="C1332" s="65"/>
    </row>
    <row r="1333" spans="1:3" x14ac:dyDescent="0.2">
      <c r="A1333" s="75" t="s">
        <v>1952</v>
      </c>
      <c r="B1333" s="76" t="s">
        <v>1953</v>
      </c>
      <c r="C1333" s="65"/>
    </row>
    <row r="1334" spans="1:3" x14ac:dyDescent="0.2">
      <c r="A1334" s="75" t="s">
        <v>1954</v>
      </c>
      <c r="B1334" s="76" t="s">
        <v>1955</v>
      </c>
      <c r="C1334" s="65"/>
    </row>
    <row r="1335" spans="1:3" x14ac:dyDescent="0.2">
      <c r="A1335" s="75" t="s">
        <v>1956</v>
      </c>
      <c r="B1335" s="76" t="s">
        <v>1957</v>
      </c>
      <c r="C1335" s="65"/>
    </row>
    <row r="1336" spans="1:3" x14ac:dyDescent="0.2">
      <c r="A1336" s="75" t="s">
        <v>1958</v>
      </c>
      <c r="B1336" s="76" t="s">
        <v>1959</v>
      </c>
      <c r="C1336" s="65"/>
    </row>
    <row r="1337" spans="1:3" x14ac:dyDescent="0.2">
      <c r="A1337" s="75" t="s">
        <v>1960</v>
      </c>
      <c r="B1337" s="76" t="s">
        <v>1961</v>
      </c>
      <c r="C1337" s="65"/>
    </row>
    <row r="1338" spans="1:3" x14ac:dyDescent="0.2">
      <c r="A1338" s="75" t="s">
        <v>1962</v>
      </c>
      <c r="B1338" s="76" t="s">
        <v>1963</v>
      </c>
      <c r="C1338" s="65"/>
    </row>
    <row r="1339" spans="1:3" x14ac:dyDescent="0.2">
      <c r="A1339" s="75" t="s">
        <v>1964</v>
      </c>
      <c r="B1339" s="76" t="s">
        <v>1965</v>
      </c>
      <c r="C1339" s="65"/>
    </row>
    <row r="1340" spans="1:3" x14ac:dyDescent="0.2">
      <c r="A1340" s="75" t="s">
        <v>1966</v>
      </c>
      <c r="B1340" s="76" t="s">
        <v>1967</v>
      </c>
      <c r="C1340" s="65"/>
    </row>
    <row r="1341" spans="1:3" x14ac:dyDescent="0.2">
      <c r="A1341" s="75" t="s">
        <v>1968</v>
      </c>
      <c r="B1341" s="76" t="s">
        <v>1969</v>
      </c>
      <c r="C1341" s="65"/>
    </row>
    <row r="1342" spans="1:3" x14ac:dyDescent="0.2">
      <c r="A1342" s="75" t="s">
        <v>1970</v>
      </c>
      <c r="B1342" s="76" t="s">
        <v>1971</v>
      </c>
      <c r="C1342" s="65"/>
    </row>
    <row r="1343" spans="1:3" x14ac:dyDescent="0.2">
      <c r="A1343" s="75" t="s">
        <v>4194</v>
      </c>
      <c r="B1343" s="76" t="s">
        <v>4195</v>
      </c>
      <c r="C1343" s="65"/>
    </row>
    <row r="1344" spans="1:3" x14ac:dyDescent="0.2">
      <c r="A1344" s="75" t="s">
        <v>3547</v>
      </c>
      <c r="B1344" s="76" t="s">
        <v>3548</v>
      </c>
      <c r="C1344" s="65"/>
    </row>
    <row r="1345" spans="1:3" x14ac:dyDescent="0.2">
      <c r="A1345" s="75" t="s">
        <v>1972</v>
      </c>
      <c r="B1345" s="76" t="s">
        <v>1973</v>
      </c>
      <c r="C1345" s="65"/>
    </row>
    <row r="1346" spans="1:3" x14ac:dyDescent="0.2">
      <c r="A1346" s="75" t="s">
        <v>1974</v>
      </c>
      <c r="B1346" s="76" t="s">
        <v>1975</v>
      </c>
      <c r="C1346" s="65"/>
    </row>
    <row r="1347" spans="1:3" x14ac:dyDescent="0.2">
      <c r="A1347" s="75" t="s">
        <v>1976</v>
      </c>
      <c r="B1347" s="76" t="s">
        <v>1977</v>
      </c>
      <c r="C1347" s="65"/>
    </row>
    <row r="1348" spans="1:3" x14ac:dyDescent="0.2">
      <c r="A1348" s="75" t="s">
        <v>1978</v>
      </c>
      <c r="B1348" s="76" t="s">
        <v>1979</v>
      </c>
      <c r="C1348" s="65"/>
    </row>
    <row r="1349" spans="1:3" x14ac:dyDescent="0.2">
      <c r="A1349" s="75" t="s">
        <v>1980</v>
      </c>
      <c r="B1349" s="76" t="s">
        <v>1981</v>
      </c>
      <c r="C1349" s="65"/>
    </row>
    <row r="1350" spans="1:3" x14ac:dyDescent="0.2">
      <c r="A1350" s="75" t="s">
        <v>1982</v>
      </c>
      <c r="B1350" s="76" t="s">
        <v>1983</v>
      </c>
      <c r="C1350" s="65"/>
    </row>
    <row r="1351" spans="1:3" x14ac:dyDescent="0.2">
      <c r="A1351" s="75" t="s">
        <v>1984</v>
      </c>
      <c r="B1351" s="76" t="s">
        <v>1985</v>
      </c>
      <c r="C1351" s="65"/>
    </row>
    <row r="1352" spans="1:3" x14ac:dyDescent="0.2">
      <c r="A1352" s="75" t="s">
        <v>1986</v>
      </c>
      <c r="B1352" s="76" t="s">
        <v>1987</v>
      </c>
      <c r="C1352" s="65"/>
    </row>
    <row r="1353" spans="1:3" x14ac:dyDescent="0.2">
      <c r="A1353" s="75" t="s">
        <v>1988</v>
      </c>
      <c r="B1353" s="76" t="s">
        <v>1989</v>
      </c>
      <c r="C1353" s="65"/>
    </row>
    <row r="1354" spans="1:3" x14ac:dyDescent="0.2">
      <c r="A1354" s="75" t="s">
        <v>1990</v>
      </c>
      <c r="B1354" s="76" t="s">
        <v>1991</v>
      </c>
      <c r="C1354" s="65"/>
    </row>
    <row r="1355" spans="1:3" x14ac:dyDescent="0.2">
      <c r="A1355" s="75" t="s">
        <v>1992</v>
      </c>
      <c r="B1355" s="76" t="s">
        <v>1993</v>
      </c>
      <c r="C1355" s="65"/>
    </row>
    <row r="1356" spans="1:3" x14ac:dyDescent="0.2">
      <c r="A1356" s="75" t="s">
        <v>1994</v>
      </c>
      <c r="B1356" s="76" t="s">
        <v>1995</v>
      </c>
      <c r="C1356" s="65"/>
    </row>
    <row r="1357" spans="1:3" x14ac:dyDescent="0.2">
      <c r="A1357" s="75" t="s">
        <v>1996</v>
      </c>
      <c r="B1357" s="76" t="s">
        <v>1997</v>
      </c>
      <c r="C1357" s="65"/>
    </row>
    <row r="1358" spans="1:3" x14ac:dyDescent="0.2">
      <c r="A1358" s="75" t="s">
        <v>1998</v>
      </c>
      <c r="B1358" s="76" t="s">
        <v>1999</v>
      </c>
      <c r="C1358" s="65"/>
    </row>
    <row r="1359" spans="1:3" x14ac:dyDescent="0.2">
      <c r="A1359" s="75" t="s">
        <v>2000</v>
      </c>
      <c r="B1359" s="76" t="s">
        <v>2001</v>
      </c>
      <c r="C1359" s="65"/>
    </row>
    <row r="1360" spans="1:3" x14ac:dyDescent="0.2">
      <c r="A1360" s="75" t="s">
        <v>2002</v>
      </c>
      <c r="B1360" s="76" t="s">
        <v>2003</v>
      </c>
      <c r="C1360" s="65"/>
    </row>
    <row r="1361" spans="1:3" x14ac:dyDescent="0.2">
      <c r="A1361" s="75" t="s">
        <v>2004</v>
      </c>
      <c r="B1361" s="76" t="s">
        <v>2005</v>
      </c>
      <c r="C1361" s="65"/>
    </row>
    <row r="1362" spans="1:3" x14ac:dyDescent="0.2">
      <c r="A1362" s="75" t="s">
        <v>2006</v>
      </c>
      <c r="B1362" s="76" t="s">
        <v>2007</v>
      </c>
      <c r="C1362" s="65"/>
    </row>
    <row r="1363" spans="1:3" x14ac:dyDescent="0.2">
      <c r="A1363" s="75" t="s">
        <v>2008</v>
      </c>
      <c r="B1363" s="76" t="s">
        <v>2009</v>
      </c>
      <c r="C1363" s="65"/>
    </row>
    <row r="1364" spans="1:3" x14ac:dyDescent="0.2">
      <c r="A1364" s="75" t="s">
        <v>2010</v>
      </c>
      <c r="B1364" s="76" t="s">
        <v>2011</v>
      </c>
      <c r="C1364" s="65"/>
    </row>
    <row r="1365" spans="1:3" x14ac:dyDescent="0.2">
      <c r="A1365" s="75" t="s">
        <v>2012</v>
      </c>
      <c r="B1365" s="76" t="s">
        <v>2013</v>
      </c>
      <c r="C1365" s="65"/>
    </row>
    <row r="1366" spans="1:3" x14ac:dyDescent="0.2">
      <c r="A1366" s="75" t="s">
        <v>2014</v>
      </c>
      <c r="B1366" s="76" t="s">
        <v>2015</v>
      </c>
      <c r="C1366" s="65"/>
    </row>
    <row r="1367" spans="1:3" x14ac:dyDescent="0.2">
      <c r="A1367" s="75" t="s">
        <v>2016</v>
      </c>
      <c r="B1367" s="76" t="s">
        <v>2017</v>
      </c>
      <c r="C1367" s="65"/>
    </row>
    <row r="1368" spans="1:3" x14ac:dyDescent="0.2">
      <c r="A1368" s="75" t="s">
        <v>2018</v>
      </c>
      <c r="B1368" s="76" t="s">
        <v>2019</v>
      </c>
      <c r="C1368" s="65"/>
    </row>
    <row r="1369" spans="1:3" x14ac:dyDescent="0.2">
      <c r="A1369" s="75" t="s">
        <v>2020</v>
      </c>
      <c r="B1369" s="76" t="s">
        <v>2021</v>
      </c>
      <c r="C1369" s="65"/>
    </row>
    <row r="1370" spans="1:3" x14ac:dyDescent="0.2">
      <c r="A1370" s="75" t="s">
        <v>2022</v>
      </c>
      <c r="B1370" s="76" t="s">
        <v>2023</v>
      </c>
      <c r="C1370" s="65"/>
    </row>
    <row r="1371" spans="1:3" x14ac:dyDescent="0.2">
      <c r="A1371" s="75" t="s">
        <v>2024</v>
      </c>
      <c r="B1371" s="76" t="s">
        <v>3549</v>
      </c>
      <c r="C1371" s="65"/>
    </row>
    <row r="1372" spans="1:3" x14ac:dyDescent="0.2">
      <c r="A1372" s="75" t="s">
        <v>2025</v>
      </c>
      <c r="B1372" s="76" t="s">
        <v>2026</v>
      </c>
      <c r="C1372" s="65"/>
    </row>
    <row r="1373" spans="1:3" x14ac:dyDescent="0.2">
      <c r="A1373" s="75" t="s">
        <v>3550</v>
      </c>
      <c r="B1373" s="76" t="s">
        <v>3551</v>
      </c>
      <c r="C1373" s="65"/>
    </row>
    <row r="1374" spans="1:3" x14ac:dyDescent="0.2">
      <c r="A1374" s="75" t="s">
        <v>2027</v>
      </c>
      <c r="B1374" s="76" t="s">
        <v>2028</v>
      </c>
      <c r="C1374" s="65"/>
    </row>
    <row r="1375" spans="1:3" x14ac:dyDescent="0.2">
      <c r="A1375" s="75" t="s">
        <v>2029</v>
      </c>
      <c r="B1375" s="76" t="s">
        <v>2030</v>
      </c>
      <c r="C1375" s="65"/>
    </row>
    <row r="1376" spans="1:3" x14ac:dyDescent="0.2">
      <c r="A1376" s="75" t="s">
        <v>2031</v>
      </c>
      <c r="B1376" s="76" t="s">
        <v>2032</v>
      </c>
      <c r="C1376" s="65"/>
    </row>
    <row r="1377" spans="1:3" x14ac:dyDescent="0.2">
      <c r="A1377" s="75" t="s">
        <v>2033</v>
      </c>
      <c r="B1377" s="76" t="s">
        <v>2034</v>
      </c>
      <c r="C1377" s="65"/>
    </row>
    <row r="1378" spans="1:3" x14ac:dyDescent="0.2">
      <c r="A1378" s="75" t="s">
        <v>2035</v>
      </c>
      <c r="B1378" s="76" t="s">
        <v>2036</v>
      </c>
      <c r="C1378" s="65"/>
    </row>
    <row r="1379" spans="1:3" x14ac:dyDescent="0.2">
      <c r="A1379" s="75" t="s">
        <v>2037</v>
      </c>
      <c r="B1379" s="76" t="s">
        <v>2038</v>
      </c>
      <c r="C1379" s="65"/>
    </row>
    <row r="1380" spans="1:3" x14ac:dyDescent="0.2">
      <c r="A1380" s="75" t="s">
        <v>2039</v>
      </c>
      <c r="B1380" s="76" t="s">
        <v>2040</v>
      </c>
      <c r="C1380" s="65"/>
    </row>
    <row r="1381" spans="1:3" x14ac:dyDescent="0.2">
      <c r="A1381" s="75" t="s">
        <v>2041</v>
      </c>
      <c r="B1381" s="76" t="s">
        <v>2042</v>
      </c>
      <c r="C1381" s="65"/>
    </row>
    <row r="1382" spans="1:3" x14ac:dyDescent="0.2">
      <c r="A1382" s="75" t="s">
        <v>2043</v>
      </c>
      <c r="B1382" s="76" t="s">
        <v>2044</v>
      </c>
      <c r="C1382" s="65"/>
    </row>
    <row r="1383" spans="1:3" x14ac:dyDescent="0.2">
      <c r="A1383" s="75" t="s">
        <v>2045</v>
      </c>
      <c r="B1383" s="76" t="s">
        <v>2046</v>
      </c>
      <c r="C1383" s="65"/>
    </row>
    <row r="1384" spans="1:3" x14ac:dyDescent="0.2">
      <c r="A1384" s="75" t="s">
        <v>2047</v>
      </c>
      <c r="B1384" s="76" t="s">
        <v>2048</v>
      </c>
      <c r="C1384" s="65"/>
    </row>
    <row r="1385" spans="1:3" x14ac:dyDescent="0.2">
      <c r="A1385" s="75" t="s">
        <v>2049</v>
      </c>
      <c r="B1385" s="76" t="s">
        <v>2050</v>
      </c>
      <c r="C1385" s="65"/>
    </row>
    <row r="1386" spans="1:3" x14ac:dyDescent="0.2">
      <c r="A1386" s="75" t="s">
        <v>2051</v>
      </c>
      <c r="B1386" s="76" t="s">
        <v>2052</v>
      </c>
      <c r="C1386" s="65"/>
    </row>
    <row r="1387" spans="1:3" x14ac:dyDescent="0.2">
      <c r="A1387" s="75" t="s">
        <v>2053</v>
      </c>
      <c r="B1387" s="76" t="s">
        <v>2054</v>
      </c>
      <c r="C1387" s="65"/>
    </row>
    <row r="1388" spans="1:3" x14ac:dyDescent="0.2">
      <c r="A1388" s="75" t="s">
        <v>2055</v>
      </c>
      <c r="B1388" s="76" t="s">
        <v>2056</v>
      </c>
      <c r="C1388" s="65"/>
    </row>
    <row r="1389" spans="1:3" x14ac:dyDescent="0.2">
      <c r="A1389" s="75" t="s">
        <v>2057</v>
      </c>
      <c r="B1389" s="76" t="s">
        <v>2058</v>
      </c>
      <c r="C1389" s="65"/>
    </row>
    <row r="1390" spans="1:3" x14ac:dyDescent="0.2">
      <c r="A1390" s="75" t="s">
        <v>4196</v>
      </c>
      <c r="B1390" s="76" t="s">
        <v>4197</v>
      </c>
      <c r="C1390" s="65"/>
    </row>
    <row r="1391" spans="1:3" x14ac:dyDescent="0.2">
      <c r="A1391" s="75" t="s">
        <v>2059</v>
      </c>
      <c r="B1391" s="76" t="s">
        <v>2060</v>
      </c>
      <c r="C1391" s="65"/>
    </row>
    <row r="1392" spans="1:3" x14ac:dyDescent="0.2">
      <c r="A1392" s="75" t="s">
        <v>3552</v>
      </c>
      <c r="B1392" s="76" t="s">
        <v>3553</v>
      </c>
      <c r="C1392" s="65"/>
    </row>
    <row r="1393" spans="1:3" x14ac:dyDescent="0.2">
      <c r="A1393" s="75" t="s">
        <v>2061</v>
      </c>
      <c r="B1393" s="76" t="s">
        <v>2062</v>
      </c>
      <c r="C1393" s="65"/>
    </row>
    <row r="1394" spans="1:3" x14ac:dyDescent="0.2">
      <c r="A1394" s="75" t="s">
        <v>2063</v>
      </c>
      <c r="B1394" s="76" t="s">
        <v>2064</v>
      </c>
      <c r="C1394" s="65"/>
    </row>
    <row r="1395" spans="1:3" x14ac:dyDescent="0.2">
      <c r="A1395" s="75" t="s">
        <v>2065</v>
      </c>
      <c r="B1395" s="76" t="s">
        <v>2066</v>
      </c>
      <c r="C1395" s="65"/>
    </row>
    <row r="1396" spans="1:3" x14ac:dyDescent="0.2">
      <c r="A1396" s="75" t="s">
        <v>2067</v>
      </c>
      <c r="B1396" s="76" t="s">
        <v>2068</v>
      </c>
      <c r="C1396" s="65"/>
    </row>
    <row r="1397" spans="1:3" x14ac:dyDescent="0.2">
      <c r="A1397" s="75" t="s">
        <v>2069</v>
      </c>
      <c r="B1397" s="76" t="s">
        <v>2070</v>
      </c>
      <c r="C1397" s="65"/>
    </row>
    <row r="1398" spans="1:3" x14ac:dyDescent="0.2">
      <c r="A1398" s="75" t="s">
        <v>2071</v>
      </c>
      <c r="B1398" s="76" t="s">
        <v>2072</v>
      </c>
      <c r="C1398" s="65"/>
    </row>
    <row r="1399" spans="1:3" x14ac:dyDescent="0.2">
      <c r="A1399" s="75" t="s">
        <v>2073</v>
      </c>
      <c r="B1399" s="76" t="s">
        <v>2074</v>
      </c>
      <c r="C1399" s="65"/>
    </row>
    <row r="1400" spans="1:3" x14ac:dyDescent="0.2">
      <c r="A1400" s="75" t="s">
        <v>2075</v>
      </c>
      <c r="B1400" s="76" t="s">
        <v>2076</v>
      </c>
      <c r="C1400" s="65"/>
    </row>
    <row r="1401" spans="1:3" x14ac:dyDescent="0.2">
      <c r="A1401" s="75" t="s">
        <v>2077</v>
      </c>
      <c r="B1401" s="76" t="s">
        <v>2078</v>
      </c>
      <c r="C1401" s="65"/>
    </row>
    <row r="1402" spans="1:3" x14ac:dyDescent="0.2">
      <c r="A1402" s="75" t="s">
        <v>2079</v>
      </c>
      <c r="B1402" s="76" t="s">
        <v>2080</v>
      </c>
      <c r="C1402" s="65"/>
    </row>
    <row r="1403" spans="1:3" x14ac:dyDescent="0.2">
      <c r="A1403" s="75" t="s">
        <v>2081</v>
      </c>
      <c r="B1403" s="76" t="s">
        <v>2082</v>
      </c>
      <c r="C1403" s="65"/>
    </row>
    <row r="1404" spans="1:3" x14ac:dyDescent="0.2">
      <c r="A1404" s="75" t="s">
        <v>4198</v>
      </c>
      <c r="B1404" s="76" t="s">
        <v>4199</v>
      </c>
      <c r="C1404" s="65"/>
    </row>
    <row r="1405" spans="1:3" x14ac:dyDescent="0.2">
      <c r="A1405" s="75" t="s">
        <v>4200</v>
      </c>
      <c r="B1405" s="76" t="s">
        <v>4201</v>
      </c>
      <c r="C1405" s="65"/>
    </row>
    <row r="1406" spans="1:3" x14ac:dyDescent="0.2">
      <c r="A1406" s="75" t="s">
        <v>2083</v>
      </c>
      <c r="B1406" s="76" t="s">
        <v>2084</v>
      </c>
      <c r="C1406" s="65"/>
    </row>
    <row r="1407" spans="1:3" x14ac:dyDescent="0.2">
      <c r="A1407" s="75" t="s">
        <v>2085</v>
      </c>
      <c r="B1407" s="76" t="s">
        <v>2086</v>
      </c>
      <c r="C1407" s="65"/>
    </row>
    <row r="1408" spans="1:3" x14ac:dyDescent="0.2">
      <c r="A1408" s="75" t="s">
        <v>2087</v>
      </c>
      <c r="B1408" s="76" t="s">
        <v>2088</v>
      </c>
      <c r="C1408" s="65"/>
    </row>
    <row r="1409" spans="1:3" x14ac:dyDescent="0.2">
      <c r="A1409" s="75" t="s">
        <v>2089</v>
      </c>
      <c r="B1409" s="76" t="s">
        <v>2090</v>
      </c>
      <c r="C1409" s="65"/>
    </row>
    <row r="1410" spans="1:3" x14ac:dyDescent="0.2">
      <c r="A1410" s="75" t="s">
        <v>2091</v>
      </c>
      <c r="B1410" s="76" t="s">
        <v>2092</v>
      </c>
      <c r="C1410" s="65"/>
    </row>
    <row r="1411" spans="1:3" x14ac:dyDescent="0.2">
      <c r="A1411" s="75" t="s">
        <v>2093</v>
      </c>
      <c r="B1411" s="76" t="s">
        <v>2094</v>
      </c>
      <c r="C1411" s="65"/>
    </row>
    <row r="1412" spans="1:3" x14ac:dyDescent="0.2">
      <c r="A1412" s="75" t="s">
        <v>2095</v>
      </c>
      <c r="B1412" s="76" t="s">
        <v>3554</v>
      </c>
      <c r="C1412" s="65"/>
    </row>
    <row r="1413" spans="1:3" x14ac:dyDescent="0.2">
      <c r="A1413" s="75" t="s">
        <v>2096</v>
      </c>
      <c r="B1413" s="76" t="s">
        <v>2097</v>
      </c>
      <c r="C1413" s="65"/>
    </row>
    <row r="1414" spans="1:3" x14ac:dyDescent="0.2">
      <c r="A1414" s="75" t="s">
        <v>2098</v>
      </c>
      <c r="B1414" s="76" t="s">
        <v>2099</v>
      </c>
      <c r="C1414" s="65"/>
    </row>
    <row r="1415" spans="1:3" x14ac:dyDescent="0.2">
      <c r="A1415" s="75" t="s">
        <v>2100</v>
      </c>
      <c r="B1415" s="76" t="s">
        <v>2101</v>
      </c>
      <c r="C1415" s="65"/>
    </row>
    <row r="1416" spans="1:3" x14ac:dyDescent="0.2">
      <c r="A1416" s="75" t="s">
        <v>2102</v>
      </c>
      <c r="B1416" s="76" t="s">
        <v>2103</v>
      </c>
      <c r="C1416" s="65"/>
    </row>
    <row r="1417" spans="1:3" x14ac:dyDescent="0.2">
      <c r="A1417" s="75" t="s">
        <v>2104</v>
      </c>
      <c r="B1417" s="76" t="s">
        <v>2105</v>
      </c>
      <c r="C1417" s="65"/>
    </row>
    <row r="1418" spans="1:3" x14ac:dyDescent="0.2">
      <c r="A1418" s="75" t="s">
        <v>2106</v>
      </c>
      <c r="B1418" s="76" t="s">
        <v>2107</v>
      </c>
      <c r="C1418" s="65"/>
    </row>
    <row r="1419" spans="1:3" x14ac:dyDescent="0.2">
      <c r="A1419" s="75" t="s">
        <v>2108</v>
      </c>
      <c r="B1419" s="76" t="s">
        <v>2109</v>
      </c>
      <c r="C1419" s="65"/>
    </row>
    <row r="1420" spans="1:3" x14ac:dyDescent="0.2">
      <c r="A1420" s="75" t="s">
        <v>2110</v>
      </c>
      <c r="B1420" s="76" t="s">
        <v>2111</v>
      </c>
      <c r="C1420" s="65"/>
    </row>
    <row r="1421" spans="1:3" x14ac:dyDescent="0.2">
      <c r="A1421" s="75" t="s">
        <v>2112</v>
      </c>
      <c r="B1421" s="76" t="s">
        <v>2113</v>
      </c>
      <c r="C1421" s="65"/>
    </row>
    <row r="1422" spans="1:3" x14ac:dyDescent="0.2">
      <c r="A1422" s="75" t="s">
        <v>2114</v>
      </c>
      <c r="B1422" s="76" t="s">
        <v>2115</v>
      </c>
      <c r="C1422" s="65"/>
    </row>
    <row r="1423" spans="1:3" x14ac:dyDescent="0.2">
      <c r="A1423" s="75" t="s">
        <v>2116</v>
      </c>
      <c r="B1423" s="76" t="s">
        <v>2117</v>
      </c>
      <c r="C1423" s="65"/>
    </row>
    <row r="1424" spans="1:3" x14ac:dyDescent="0.2">
      <c r="A1424" s="75" t="s">
        <v>2118</v>
      </c>
      <c r="B1424" s="76" t="s">
        <v>2119</v>
      </c>
      <c r="C1424" s="65"/>
    </row>
    <row r="1425" spans="1:3" x14ac:dyDescent="0.2">
      <c r="A1425" s="75" t="s">
        <v>2120</v>
      </c>
      <c r="B1425" s="76" t="s">
        <v>2121</v>
      </c>
      <c r="C1425" s="65"/>
    </row>
    <row r="1426" spans="1:3" x14ac:dyDescent="0.2">
      <c r="A1426" s="75" t="s">
        <v>2122</v>
      </c>
      <c r="B1426" s="76" t="s">
        <v>2123</v>
      </c>
      <c r="C1426" s="65"/>
    </row>
    <row r="1427" spans="1:3" x14ac:dyDescent="0.2">
      <c r="A1427" s="75" t="s">
        <v>2124</v>
      </c>
      <c r="B1427" s="76" t="s">
        <v>2125</v>
      </c>
      <c r="C1427" s="65"/>
    </row>
    <row r="1428" spans="1:3" x14ac:dyDescent="0.2">
      <c r="A1428" s="75" t="s">
        <v>2126</v>
      </c>
      <c r="B1428" s="76" t="s">
        <v>2127</v>
      </c>
      <c r="C1428" s="65"/>
    </row>
    <row r="1429" spans="1:3" x14ac:dyDescent="0.2">
      <c r="A1429" s="75" t="s">
        <v>2128</v>
      </c>
      <c r="B1429" s="76" t="s">
        <v>2129</v>
      </c>
      <c r="C1429" s="65"/>
    </row>
    <row r="1430" spans="1:3" x14ac:dyDescent="0.2">
      <c r="A1430" s="75" t="s">
        <v>2130</v>
      </c>
      <c r="B1430" s="76" t="s">
        <v>2131</v>
      </c>
      <c r="C1430" s="65"/>
    </row>
    <row r="1431" spans="1:3" x14ac:dyDescent="0.2">
      <c r="A1431" s="75" t="s">
        <v>2132</v>
      </c>
      <c r="B1431" s="76" t="s">
        <v>2133</v>
      </c>
      <c r="C1431" s="65"/>
    </row>
    <row r="1432" spans="1:3" x14ac:dyDescent="0.2">
      <c r="A1432" s="75" t="s">
        <v>2134</v>
      </c>
      <c r="B1432" s="76" t="s">
        <v>2135</v>
      </c>
      <c r="C1432" s="65"/>
    </row>
    <row r="1433" spans="1:3" x14ac:dyDescent="0.2">
      <c r="A1433" s="75" t="s">
        <v>2136</v>
      </c>
      <c r="B1433" s="76" t="s">
        <v>2137</v>
      </c>
      <c r="C1433" s="65"/>
    </row>
    <row r="1434" spans="1:3" x14ac:dyDescent="0.2">
      <c r="A1434" s="75" t="s">
        <v>2138</v>
      </c>
      <c r="B1434" s="76" t="s">
        <v>3555</v>
      </c>
      <c r="C1434" s="65"/>
    </row>
    <row r="1435" spans="1:3" x14ac:dyDescent="0.2">
      <c r="A1435" s="75" t="s">
        <v>3556</v>
      </c>
      <c r="B1435" s="76" t="s">
        <v>3557</v>
      </c>
      <c r="C1435" s="65"/>
    </row>
    <row r="1436" spans="1:3" x14ac:dyDescent="0.2">
      <c r="A1436" s="75" t="s">
        <v>2139</v>
      </c>
      <c r="B1436" s="76" t="s">
        <v>2140</v>
      </c>
      <c r="C1436" s="65"/>
    </row>
    <row r="1437" spans="1:3" x14ac:dyDescent="0.2">
      <c r="A1437" s="75" t="s">
        <v>2141</v>
      </c>
      <c r="B1437" s="76" t="s">
        <v>2142</v>
      </c>
      <c r="C1437" s="65"/>
    </row>
    <row r="1438" spans="1:3" x14ac:dyDescent="0.2">
      <c r="A1438" s="75" t="s">
        <v>2143</v>
      </c>
      <c r="B1438" s="76" t="s">
        <v>2144</v>
      </c>
      <c r="C1438" s="65"/>
    </row>
    <row r="1439" spans="1:3" x14ac:dyDescent="0.2">
      <c r="A1439" s="75" t="s">
        <v>2145</v>
      </c>
      <c r="B1439" s="76" t="s">
        <v>2146</v>
      </c>
      <c r="C1439" s="65"/>
    </row>
    <row r="1440" spans="1:3" x14ac:dyDescent="0.2">
      <c r="A1440" s="75" t="s">
        <v>2147</v>
      </c>
      <c r="B1440" s="76" t="s">
        <v>2148</v>
      </c>
      <c r="C1440" s="65"/>
    </row>
    <row r="1441" spans="1:3" x14ac:dyDescent="0.2">
      <c r="A1441" s="75" t="s">
        <v>2149</v>
      </c>
      <c r="B1441" s="76" t="s">
        <v>2150</v>
      </c>
      <c r="C1441" s="65"/>
    </row>
    <row r="1442" spans="1:3" x14ac:dyDescent="0.2">
      <c r="A1442" s="75" t="s">
        <v>2151</v>
      </c>
      <c r="B1442" s="76" t="s">
        <v>2152</v>
      </c>
      <c r="C1442" s="65"/>
    </row>
    <row r="1443" spans="1:3" x14ac:dyDescent="0.2">
      <c r="A1443" s="75" t="s">
        <v>2153</v>
      </c>
      <c r="B1443" s="76" t="s">
        <v>2154</v>
      </c>
      <c r="C1443" s="65"/>
    </row>
    <row r="1444" spans="1:3" x14ac:dyDescent="0.2">
      <c r="A1444" s="75" t="s">
        <v>2155</v>
      </c>
      <c r="B1444" s="76" t="s">
        <v>2156</v>
      </c>
      <c r="C1444" s="65"/>
    </row>
    <row r="1445" spans="1:3" x14ac:dyDescent="0.2">
      <c r="A1445" s="75" t="s">
        <v>2157</v>
      </c>
      <c r="B1445" s="76" t="s">
        <v>2158</v>
      </c>
      <c r="C1445" s="65"/>
    </row>
    <row r="1446" spans="1:3" x14ac:dyDescent="0.2">
      <c r="A1446" s="75" t="s">
        <v>2159</v>
      </c>
      <c r="B1446" s="76" t="s">
        <v>2160</v>
      </c>
      <c r="C1446" s="65"/>
    </row>
    <row r="1447" spans="1:3" x14ac:dyDescent="0.2">
      <c r="A1447" s="75" t="s">
        <v>2161</v>
      </c>
      <c r="B1447" s="76" t="s">
        <v>2162</v>
      </c>
      <c r="C1447" s="65"/>
    </row>
    <row r="1448" spans="1:3" x14ac:dyDescent="0.2">
      <c r="A1448" s="75" t="s">
        <v>2163</v>
      </c>
      <c r="B1448" s="76" t="s">
        <v>2164</v>
      </c>
      <c r="C1448" s="65"/>
    </row>
    <row r="1449" spans="1:3" x14ac:dyDescent="0.2">
      <c r="A1449" s="75" t="s">
        <v>2165</v>
      </c>
      <c r="B1449" s="76" t="s">
        <v>2166</v>
      </c>
      <c r="C1449" s="65"/>
    </row>
    <row r="1450" spans="1:3" x14ac:dyDescent="0.2">
      <c r="A1450" s="75" t="s">
        <v>2167</v>
      </c>
      <c r="B1450" s="76" t="s">
        <v>2168</v>
      </c>
      <c r="C1450" s="65"/>
    </row>
    <row r="1451" spans="1:3" x14ac:dyDescent="0.2">
      <c r="A1451" s="75" t="s">
        <v>2169</v>
      </c>
      <c r="B1451" s="76" t="s">
        <v>2170</v>
      </c>
      <c r="C1451" s="65"/>
    </row>
    <row r="1452" spans="1:3" x14ac:dyDescent="0.2">
      <c r="A1452" s="75" t="s">
        <v>3558</v>
      </c>
      <c r="B1452" s="76" t="s">
        <v>3559</v>
      </c>
      <c r="C1452" s="65"/>
    </row>
    <row r="1453" spans="1:3" x14ac:dyDescent="0.2">
      <c r="A1453" s="75" t="s">
        <v>2171</v>
      </c>
      <c r="B1453" s="76" t="s">
        <v>2172</v>
      </c>
      <c r="C1453" s="65"/>
    </row>
    <row r="1454" spans="1:3" x14ac:dyDescent="0.2">
      <c r="A1454" s="75" t="s">
        <v>2173</v>
      </c>
      <c r="B1454" s="76" t="s">
        <v>2174</v>
      </c>
      <c r="C1454" s="65"/>
    </row>
    <row r="1455" spans="1:3" x14ac:dyDescent="0.2">
      <c r="A1455" s="75" t="s">
        <v>2175</v>
      </c>
      <c r="B1455" s="76" t="s">
        <v>2176</v>
      </c>
      <c r="C1455" s="65"/>
    </row>
    <row r="1456" spans="1:3" x14ac:dyDescent="0.2">
      <c r="A1456" s="75" t="s">
        <v>2177</v>
      </c>
      <c r="B1456" s="76" t="s">
        <v>2178</v>
      </c>
      <c r="C1456" s="65"/>
    </row>
    <row r="1457" spans="1:3" x14ac:dyDescent="0.2">
      <c r="A1457" s="75" t="s">
        <v>4202</v>
      </c>
      <c r="B1457" s="76" t="s">
        <v>4203</v>
      </c>
      <c r="C1457" s="65"/>
    </row>
    <row r="1458" spans="1:3" x14ac:dyDescent="0.2">
      <c r="A1458" s="75" t="s">
        <v>4204</v>
      </c>
      <c r="B1458" s="76" t="s">
        <v>4205</v>
      </c>
      <c r="C1458" s="65"/>
    </row>
    <row r="1459" spans="1:3" x14ac:dyDescent="0.2">
      <c r="A1459" s="75" t="s">
        <v>4206</v>
      </c>
      <c r="B1459" s="76" t="s">
        <v>4207</v>
      </c>
      <c r="C1459" s="65"/>
    </row>
    <row r="1460" spans="1:3" x14ac:dyDescent="0.2">
      <c r="A1460" s="75" t="s">
        <v>2179</v>
      </c>
      <c r="B1460" s="76" t="s">
        <v>2180</v>
      </c>
      <c r="C1460" s="65"/>
    </row>
    <row r="1461" spans="1:3" x14ac:dyDescent="0.2">
      <c r="A1461" s="75" t="s">
        <v>2181</v>
      </c>
      <c r="B1461" s="76" t="s">
        <v>2182</v>
      </c>
      <c r="C1461" s="65"/>
    </row>
    <row r="1462" spans="1:3" x14ac:dyDescent="0.2">
      <c r="A1462" s="75" t="s">
        <v>3560</v>
      </c>
      <c r="B1462" s="76" t="s">
        <v>3561</v>
      </c>
      <c r="C1462" s="65"/>
    </row>
    <row r="1463" spans="1:3" x14ac:dyDescent="0.2">
      <c r="A1463" s="75" t="s">
        <v>4208</v>
      </c>
      <c r="B1463" s="76" t="s">
        <v>4209</v>
      </c>
      <c r="C1463" s="65"/>
    </row>
    <row r="1464" spans="1:3" x14ac:dyDescent="0.2">
      <c r="A1464" s="75" t="s">
        <v>4210</v>
      </c>
      <c r="B1464" s="76" t="s">
        <v>4211</v>
      </c>
      <c r="C1464" s="65"/>
    </row>
    <row r="1465" spans="1:3" x14ac:dyDescent="0.2">
      <c r="A1465" s="75" t="s">
        <v>4212</v>
      </c>
      <c r="B1465" s="76" t="s">
        <v>4213</v>
      </c>
      <c r="C1465" s="65"/>
    </row>
    <row r="1466" spans="1:3" x14ac:dyDescent="0.2">
      <c r="A1466" s="75" t="s">
        <v>2183</v>
      </c>
      <c r="B1466" s="76" t="s">
        <v>2184</v>
      </c>
      <c r="C1466" s="65"/>
    </row>
    <row r="1467" spans="1:3" x14ac:dyDescent="0.2">
      <c r="A1467" s="75" t="s">
        <v>2185</v>
      </c>
      <c r="B1467" s="76" t="s">
        <v>2186</v>
      </c>
      <c r="C1467" s="65"/>
    </row>
    <row r="1468" spans="1:3" x14ac:dyDescent="0.2">
      <c r="A1468" s="75" t="s">
        <v>2187</v>
      </c>
      <c r="B1468" s="76" t="s">
        <v>2188</v>
      </c>
      <c r="C1468" s="65"/>
    </row>
    <row r="1469" spans="1:3" x14ac:dyDescent="0.2">
      <c r="A1469" s="75" t="s">
        <v>2189</v>
      </c>
      <c r="B1469" s="76" t="s">
        <v>2190</v>
      </c>
      <c r="C1469" s="65"/>
    </row>
    <row r="1470" spans="1:3" x14ac:dyDescent="0.2">
      <c r="A1470" s="75" t="s">
        <v>2191</v>
      </c>
      <c r="B1470" s="76" t="s">
        <v>2192</v>
      </c>
      <c r="C1470" s="65"/>
    </row>
    <row r="1471" spans="1:3" x14ac:dyDescent="0.2">
      <c r="A1471" s="75" t="s">
        <v>2193</v>
      </c>
      <c r="B1471" s="76" t="s">
        <v>2194</v>
      </c>
      <c r="C1471" s="65"/>
    </row>
    <row r="1472" spans="1:3" x14ac:dyDescent="0.2">
      <c r="A1472" s="75" t="s">
        <v>2195</v>
      </c>
      <c r="B1472" s="76" t="s">
        <v>2196</v>
      </c>
      <c r="C1472" s="65"/>
    </row>
    <row r="1473" spans="1:3" x14ac:dyDescent="0.2">
      <c r="A1473" s="75" t="s">
        <v>4214</v>
      </c>
      <c r="B1473" s="76" t="s">
        <v>4215</v>
      </c>
      <c r="C1473" s="65"/>
    </row>
    <row r="1474" spans="1:3" x14ac:dyDescent="0.2">
      <c r="A1474" s="75" t="s">
        <v>2197</v>
      </c>
      <c r="B1474" s="76" t="s">
        <v>2198</v>
      </c>
      <c r="C1474" s="65"/>
    </row>
    <row r="1475" spans="1:3" x14ac:dyDescent="0.2">
      <c r="A1475" s="75" t="s">
        <v>2199</v>
      </c>
      <c r="B1475" s="76" t="s">
        <v>2200</v>
      </c>
      <c r="C1475" s="65"/>
    </row>
    <row r="1476" spans="1:3" x14ac:dyDescent="0.2">
      <c r="A1476" s="75" t="s">
        <v>2201</v>
      </c>
      <c r="B1476" s="76" t="s">
        <v>2202</v>
      </c>
      <c r="C1476" s="65"/>
    </row>
    <row r="1477" spans="1:3" x14ac:dyDescent="0.2">
      <c r="A1477" s="75" t="s">
        <v>2203</v>
      </c>
      <c r="B1477" s="76" t="s">
        <v>2204</v>
      </c>
      <c r="C1477" s="65"/>
    </row>
    <row r="1478" spans="1:3" x14ac:dyDescent="0.2">
      <c r="A1478" s="75" t="s">
        <v>2205</v>
      </c>
      <c r="B1478" s="76" t="s">
        <v>3562</v>
      </c>
      <c r="C1478" s="65"/>
    </row>
    <row r="1479" spans="1:3" x14ac:dyDescent="0.2">
      <c r="A1479" s="75" t="s">
        <v>2206</v>
      </c>
      <c r="B1479" s="76" t="s">
        <v>3563</v>
      </c>
      <c r="C1479" s="65"/>
    </row>
    <row r="1480" spans="1:3" x14ac:dyDescent="0.2">
      <c r="A1480" s="75" t="s">
        <v>2207</v>
      </c>
      <c r="B1480" s="76" t="s">
        <v>3564</v>
      </c>
      <c r="C1480" s="65"/>
    </row>
    <row r="1481" spans="1:3" x14ac:dyDescent="0.2">
      <c r="A1481" s="75" t="s">
        <v>2208</v>
      </c>
      <c r="B1481" s="76" t="s">
        <v>2209</v>
      </c>
      <c r="C1481" s="65"/>
    </row>
    <row r="1482" spans="1:3" x14ac:dyDescent="0.2">
      <c r="A1482" s="75" t="s">
        <v>4216</v>
      </c>
      <c r="B1482" s="76" t="s">
        <v>4217</v>
      </c>
      <c r="C1482" s="65"/>
    </row>
    <row r="1483" spans="1:3" x14ac:dyDescent="0.2">
      <c r="A1483" s="75" t="s">
        <v>2210</v>
      </c>
      <c r="B1483" s="76" t="s">
        <v>2211</v>
      </c>
      <c r="C1483" s="65"/>
    </row>
    <row r="1484" spans="1:3" x14ac:dyDescent="0.2">
      <c r="A1484" s="75" t="s">
        <v>4218</v>
      </c>
      <c r="B1484" s="76" t="s">
        <v>4219</v>
      </c>
      <c r="C1484" s="65"/>
    </row>
    <row r="1485" spans="1:3" x14ac:dyDescent="0.2">
      <c r="A1485" s="75" t="s">
        <v>2212</v>
      </c>
      <c r="B1485" s="76" t="s">
        <v>2213</v>
      </c>
      <c r="C1485" s="65"/>
    </row>
    <row r="1486" spans="1:3" x14ac:dyDescent="0.2">
      <c r="A1486" s="75" t="s">
        <v>2214</v>
      </c>
      <c r="B1486" s="76" t="s">
        <v>2215</v>
      </c>
      <c r="C1486" s="65"/>
    </row>
    <row r="1487" spans="1:3" x14ac:dyDescent="0.2">
      <c r="A1487" s="75" t="s">
        <v>2216</v>
      </c>
      <c r="B1487" s="76" t="s">
        <v>2217</v>
      </c>
      <c r="C1487" s="65"/>
    </row>
    <row r="1488" spans="1:3" x14ac:dyDescent="0.2">
      <c r="A1488" s="75" t="s">
        <v>4220</v>
      </c>
      <c r="B1488" s="76" t="s">
        <v>4221</v>
      </c>
      <c r="C1488" s="65"/>
    </row>
    <row r="1489" spans="1:3" x14ac:dyDescent="0.2">
      <c r="A1489" s="75" t="s">
        <v>2218</v>
      </c>
      <c r="B1489" s="76" t="s">
        <v>2219</v>
      </c>
      <c r="C1489" s="65"/>
    </row>
    <row r="1490" spans="1:3" x14ac:dyDescent="0.2">
      <c r="A1490" s="75" t="s">
        <v>2220</v>
      </c>
      <c r="B1490" s="76" t="s">
        <v>2221</v>
      </c>
      <c r="C1490" s="65"/>
    </row>
    <row r="1491" spans="1:3" x14ac:dyDescent="0.2">
      <c r="A1491" s="75" t="s">
        <v>4222</v>
      </c>
      <c r="B1491" s="76" t="s">
        <v>4223</v>
      </c>
      <c r="C1491" s="65"/>
    </row>
    <row r="1492" spans="1:3" x14ac:dyDescent="0.2">
      <c r="A1492" s="75" t="s">
        <v>4224</v>
      </c>
      <c r="B1492" s="76" t="s">
        <v>4225</v>
      </c>
      <c r="C1492" s="65"/>
    </row>
    <row r="1493" spans="1:3" x14ac:dyDescent="0.2">
      <c r="A1493" s="75" t="s">
        <v>2222</v>
      </c>
      <c r="B1493" s="76" t="s">
        <v>2223</v>
      </c>
      <c r="C1493" s="65"/>
    </row>
    <row r="1494" spans="1:3" x14ac:dyDescent="0.2">
      <c r="A1494" s="75" t="s">
        <v>2224</v>
      </c>
      <c r="B1494" s="76" t="s">
        <v>3565</v>
      </c>
      <c r="C1494" s="65"/>
    </row>
    <row r="1495" spans="1:3" x14ac:dyDescent="0.2">
      <c r="A1495" s="75" t="s">
        <v>4226</v>
      </c>
      <c r="B1495" s="76" t="s">
        <v>4227</v>
      </c>
      <c r="C1495" s="65"/>
    </row>
    <row r="1496" spans="1:3" x14ac:dyDescent="0.2">
      <c r="A1496" s="75" t="s">
        <v>4228</v>
      </c>
      <c r="B1496" s="76" t="s">
        <v>4229</v>
      </c>
      <c r="C1496" s="65"/>
    </row>
    <row r="1497" spans="1:3" x14ac:dyDescent="0.2">
      <c r="A1497" s="75" t="s">
        <v>2225</v>
      </c>
      <c r="B1497" s="76" t="s">
        <v>2226</v>
      </c>
      <c r="C1497" s="65"/>
    </row>
    <row r="1498" spans="1:3" x14ac:dyDescent="0.2">
      <c r="A1498" s="75" t="s">
        <v>4230</v>
      </c>
      <c r="B1498" s="76" t="s">
        <v>4231</v>
      </c>
      <c r="C1498" s="65"/>
    </row>
    <row r="1499" spans="1:3" x14ac:dyDescent="0.2">
      <c r="A1499" s="75" t="s">
        <v>2227</v>
      </c>
      <c r="B1499" s="76" t="s">
        <v>2228</v>
      </c>
      <c r="C1499" s="65"/>
    </row>
    <row r="1500" spans="1:3" x14ac:dyDescent="0.2">
      <c r="A1500" s="75" t="s">
        <v>4232</v>
      </c>
      <c r="B1500" s="76" t="s">
        <v>4233</v>
      </c>
      <c r="C1500" s="65"/>
    </row>
    <row r="1501" spans="1:3" x14ac:dyDescent="0.2">
      <c r="A1501" s="75" t="s">
        <v>2229</v>
      </c>
      <c r="B1501" s="76" t="s">
        <v>2230</v>
      </c>
      <c r="C1501" s="65"/>
    </row>
    <row r="1502" spans="1:3" x14ac:dyDescent="0.2">
      <c r="A1502" s="75" t="s">
        <v>2231</v>
      </c>
      <c r="B1502" s="76" t="s">
        <v>2232</v>
      </c>
      <c r="C1502" s="65"/>
    </row>
    <row r="1503" spans="1:3" x14ac:dyDescent="0.2">
      <c r="A1503" s="75" t="s">
        <v>2233</v>
      </c>
      <c r="B1503" s="76" t="s">
        <v>2234</v>
      </c>
      <c r="C1503" s="65"/>
    </row>
    <row r="1504" spans="1:3" x14ac:dyDescent="0.2">
      <c r="A1504" s="75" t="s">
        <v>2235</v>
      </c>
      <c r="B1504" s="76" t="s">
        <v>2236</v>
      </c>
      <c r="C1504" s="65"/>
    </row>
    <row r="1505" spans="1:3" x14ac:dyDescent="0.2">
      <c r="A1505" s="75" t="s">
        <v>4234</v>
      </c>
      <c r="B1505" s="76" t="s">
        <v>4235</v>
      </c>
      <c r="C1505" s="65"/>
    </row>
    <row r="1506" spans="1:3" x14ac:dyDescent="0.2">
      <c r="A1506" s="75" t="s">
        <v>2237</v>
      </c>
      <c r="B1506" s="76" t="s">
        <v>2238</v>
      </c>
      <c r="C1506" s="65"/>
    </row>
    <row r="1507" spans="1:3" x14ac:dyDescent="0.2">
      <c r="A1507" s="75" t="s">
        <v>2239</v>
      </c>
      <c r="B1507" s="76" t="s">
        <v>3566</v>
      </c>
      <c r="C1507" s="65"/>
    </row>
    <row r="1508" spans="1:3" x14ac:dyDescent="0.2">
      <c r="A1508" s="75" t="s">
        <v>2240</v>
      </c>
      <c r="B1508" s="76" t="s">
        <v>2241</v>
      </c>
      <c r="C1508" s="65"/>
    </row>
    <row r="1509" spans="1:3" x14ac:dyDescent="0.2">
      <c r="A1509" s="75" t="s">
        <v>4236</v>
      </c>
      <c r="B1509" s="76" t="s">
        <v>4237</v>
      </c>
      <c r="C1509" s="65"/>
    </row>
    <row r="1510" spans="1:3" x14ac:dyDescent="0.2">
      <c r="A1510" s="75" t="s">
        <v>4238</v>
      </c>
      <c r="B1510" s="76" t="s">
        <v>4239</v>
      </c>
      <c r="C1510" s="65"/>
    </row>
    <row r="1511" spans="1:3" x14ac:dyDescent="0.2">
      <c r="A1511" s="75" t="s">
        <v>2242</v>
      </c>
      <c r="B1511" s="76" t="s">
        <v>2243</v>
      </c>
      <c r="C1511" s="65"/>
    </row>
    <row r="1512" spans="1:3" x14ac:dyDescent="0.2">
      <c r="A1512" s="75" t="s">
        <v>4240</v>
      </c>
      <c r="B1512" s="76" t="s">
        <v>4241</v>
      </c>
      <c r="C1512" s="65"/>
    </row>
    <row r="1513" spans="1:3" x14ac:dyDescent="0.2">
      <c r="A1513" s="75" t="s">
        <v>2244</v>
      </c>
      <c r="B1513" s="76" t="s">
        <v>2245</v>
      </c>
      <c r="C1513" s="65"/>
    </row>
    <row r="1514" spans="1:3" x14ac:dyDescent="0.2">
      <c r="A1514" s="75" t="s">
        <v>4242</v>
      </c>
      <c r="B1514" s="76" t="s">
        <v>4243</v>
      </c>
      <c r="C1514" s="65"/>
    </row>
    <row r="1515" spans="1:3" x14ac:dyDescent="0.2">
      <c r="A1515" s="75" t="s">
        <v>4244</v>
      </c>
      <c r="B1515" s="76" t="s">
        <v>4245</v>
      </c>
      <c r="C1515" s="65"/>
    </row>
    <row r="1516" spans="1:3" x14ac:dyDescent="0.2">
      <c r="A1516" s="75" t="s">
        <v>2246</v>
      </c>
      <c r="B1516" s="76" t="s">
        <v>2247</v>
      </c>
      <c r="C1516" s="65"/>
    </row>
    <row r="1517" spans="1:3" x14ac:dyDescent="0.2">
      <c r="A1517" s="75" t="s">
        <v>2248</v>
      </c>
      <c r="B1517" s="76" t="s">
        <v>2249</v>
      </c>
      <c r="C1517" s="65"/>
    </row>
    <row r="1518" spans="1:3" x14ac:dyDescent="0.2">
      <c r="A1518" s="75" t="s">
        <v>2250</v>
      </c>
      <c r="B1518" s="76" t="s">
        <v>2251</v>
      </c>
      <c r="C1518" s="65"/>
    </row>
    <row r="1519" spans="1:3" x14ac:dyDescent="0.2">
      <c r="A1519" s="75" t="s">
        <v>2252</v>
      </c>
      <c r="B1519" s="76" t="s">
        <v>2253</v>
      </c>
      <c r="C1519" s="65"/>
    </row>
    <row r="1520" spans="1:3" x14ac:dyDescent="0.2">
      <c r="A1520" s="75" t="s">
        <v>4246</v>
      </c>
      <c r="B1520" s="76" t="s">
        <v>4247</v>
      </c>
      <c r="C1520" s="65"/>
    </row>
    <row r="1521" spans="1:3" x14ac:dyDescent="0.2">
      <c r="A1521" s="75" t="s">
        <v>2254</v>
      </c>
      <c r="B1521" s="76" t="s">
        <v>3567</v>
      </c>
      <c r="C1521" s="65"/>
    </row>
    <row r="1522" spans="1:3" x14ac:dyDescent="0.2">
      <c r="A1522" s="75" t="s">
        <v>2255</v>
      </c>
      <c r="B1522" s="76" t="s">
        <v>2256</v>
      </c>
      <c r="C1522" s="65"/>
    </row>
    <row r="1523" spans="1:3" x14ac:dyDescent="0.2">
      <c r="A1523" s="75" t="s">
        <v>2257</v>
      </c>
      <c r="B1523" s="76" t="s">
        <v>2258</v>
      </c>
      <c r="C1523" s="65"/>
    </row>
    <row r="1524" spans="1:3" x14ac:dyDescent="0.2">
      <c r="A1524" s="75" t="s">
        <v>2259</v>
      </c>
      <c r="B1524" s="76" t="s">
        <v>3568</v>
      </c>
      <c r="C1524" s="65"/>
    </row>
    <row r="1525" spans="1:3" x14ac:dyDescent="0.2">
      <c r="A1525" s="75" t="s">
        <v>4248</v>
      </c>
      <c r="B1525" s="76" t="s">
        <v>4249</v>
      </c>
      <c r="C1525" s="65"/>
    </row>
    <row r="1526" spans="1:3" x14ac:dyDescent="0.2">
      <c r="A1526" s="75" t="s">
        <v>4250</v>
      </c>
      <c r="B1526" s="76" t="s">
        <v>4251</v>
      </c>
      <c r="C1526" s="65"/>
    </row>
    <row r="1527" spans="1:3" x14ac:dyDescent="0.2">
      <c r="A1527" s="75" t="s">
        <v>4252</v>
      </c>
      <c r="B1527" s="76" t="s">
        <v>4253</v>
      </c>
      <c r="C1527" s="65"/>
    </row>
    <row r="1528" spans="1:3" x14ac:dyDescent="0.2">
      <c r="A1528" s="75" t="s">
        <v>2260</v>
      </c>
      <c r="B1528" s="76" t="s">
        <v>2261</v>
      </c>
      <c r="C1528" s="65"/>
    </row>
    <row r="1529" spans="1:3" x14ac:dyDescent="0.2">
      <c r="A1529" s="75" t="s">
        <v>2262</v>
      </c>
      <c r="B1529" s="76" t="s">
        <v>2263</v>
      </c>
      <c r="C1529" s="65"/>
    </row>
    <row r="1530" spans="1:3" x14ac:dyDescent="0.2">
      <c r="A1530" s="75" t="s">
        <v>4254</v>
      </c>
      <c r="B1530" s="76" t="s">
        <v>4255</v>
      </c>
      <c r="C1530" s="65"/>
    </row>
    <row r="1531" spans="1:3" x14ac:dyDescent="0.2">
      <c r="A1531" s="75" t="s">
        <v>2264</v>
      </c>
      <c r="B1531" s="76" t="s">
        <v>2265</v>
      </c>
      <c r="C1531" s="65"/>
    </row>
    <row r="1532" spans="1:3" x14ac:dyDescent="0.2">
      <c r="A1532" s="75" t="s">
        <v>4256</v>
      </c>
      <c r="B1532" s="76" t="s">
        <v>4257</v>
      </c>
      <c r="C1532" s="65"/>
    </row>
    <row r="1533" spans="1:3" x14ac:dyDescent="0.2">
      <c r="A1533" s="75" t="s">
        <v>4258</v>
      </c>
      <c r="B1533" s="76" t="s">
        <v>4259</v>
      </c>
      <c r="C1533" s="65"/>
    </row>
    <row r="1534" spans="1:3" x14ac:dyDescent="0.2">
      <c r="A1534" s="75" t="s">
        <v>4260</v>
      </c>
      <c r="B1534" s="76" t="s">
        <v>4261</v>
      </c>
      <c r="C1534" s="65"/>
    </row>
    <row r="1535" spans="1:3" x14ac:dyDescent="0.2">
      <c r="A1535" s="75" t="s">
        <v>4262</v>
      </c>
      <c r="B1535" s="76" t="s">
        <v>4263</v>
      </c>
      <c r="C1535" s="65"/>
    </row>
    <row r="1536" spans="1:3" x14ac:dyDescent="0.2">
      <c r="A1536" s="75" t="s">
        <v>2266</v>
      </c>
      <c r="B1536" s="76" t="s">
        <v>3569</v>
      </c>
      <c r="C1536" s="65"/>
    </row>
    <row r="1537" spans="1:3" x14ac:dyDescent="0.2">
      <c r="A1537" s="75" t="s">
        <v>2267</v>
      </c>
      <c r="B1537" s="76" t="s">
        <v>3570</v>
      </c>
      <c r="C1537" s="65"/>
    </row>
    <row r="1538" spans="1:3" x14ac:dyDescent="0.2">
      <c r="A1538" s="75" t="s">
        <v>4264</v>
      </c>
      <c r="B1538" s="76" t="s">
        <v>4265</v>
      </c>
      <c r="C1538" s="65"/>
    </row>
    <row r="1539" spans="1:3" x14ac:dyDescent="0.2">
      <c r="A1539" s="75" t="s">
        <v>4266</v>
      </c>
      <c r="B1539" s="76" t="s">
        <v>4267</v>
      </c>
      <c r="C1539" s="65"/>
    </row>
    <row r="1540" spans="1:3" x14ac:dyDescent="0.2">
      <c r="A1540" s="75" t="s">
        <v>2268</v>
      </c>
      <c r="B1540" s="76" t="s">
        <v>2269</v>
      </c>
      <c r="C1540" s="65"/>
    </row>
    <row r="1541" spans="1:3" x14ac:dyDescent="0.2">
      <c r="A1541" s="75" t="s">
        <v>2270</v>
      </c>
      <c r="B1541" s="76" t="s">
        <v>2271</v>
      </c>
      <c r="C1541" s="65"/>
    </row>
    <row r="1542" spans="1:3" x14ac:dyDescent="0.2">
      <c r="A1542" s="75" t="s">
        <v>2272</v>
      </c>
      <c r="B1542" s="76" t="s">
        <v>2273</v>
      </c>
      <c r="C1542" s="65"/>
    </row>
    <row r="1543" spans="1:3" x14ac:dyDescent="0.2">
      <c r="A1543" s="75" t="s">
        <v>4268</v>
      </c>
      <c r="B1543" s="76" t="s">
        <v>4269</v>
      </c>
      <c r="C1543" s="65"/>
    </row>
    <row r="1544" spans="1:3" x14ac:dyDescent="0.2">
      <c r="A1544" s="75" t="s">
        <v>2274</v>
      </c>
      <c r="B1544" s="76" t="s">
        <v>2275</v>
      </c>
      <c r="C1544" s="65"/>
    </row>
    <row r="1545" spans="1:3" x14ac:dyDescent="0.2">
      <c r="A1545" s="75" t="s">
        <v>2276</v>
      </c>
      <c r="B1545" s="76" t="s">
        <v>2277</v>
      </c>
      <c r="C1545" s="65"/>
    </row>
    <row r="1546" spans="1:3" x14ac:dyDescent="0.2">
      <c r="A1546" s="75" t="s">
        <v>2278</v>
      </c>
      <c r="B1546" s="76" t="s">
        <v>2279</v>
      </c>
      <c r="C1546" s="65"/>
    </row>
    <row r="1547" spans="1:3" x14ac:dyDescent="0.2">
      <c r="A1547" s="75" t="s">
        <v>2280</v>
      </c>
      <c r="B1547" s="76" t="s">
        <v>2281</v>
      </c>
      <c r="C1547" s="65"/>
    </row>
    <row r="1548" spans="1:3" x14ac:dyDescent="0.2">
      <c r="A1548" s="75" t="s">
        <v>2282</v>
      </c>
      <c r="B1548" s="76" t="s">
        <v>2283</v>
      </c>
      <c r="C1548" s="65"/>
    </row>
    <row r="1549" spans="1:3" x14ac:dyDescent="0.2">
      <c r="A1549" s="75" t="s">
        <v>3571</v>
      </c>
      <c r="B1549" s="76" t="s">
        <v>3572</v>
      </c>
      <c r="C1549" s="65"/>
    </row>
    <row r="1550" spans="1:3" x14ac:dyDescent="0.2">
      <c r="A1550" s="75" t="s">
        <v>3573</v>
      </c>
      <c r="B1550" s="76" t="s">
        <v>3574</v>
      </c>
      <c r="C1550" s="65"/>
    </row>
    <row r="1551" spans="1:3" x14ac:dyDescent="0.2">
      <c r="A1551" s="75" t="s">
        <v>3575</v>
      </c>
      <c r="B1551" s="76" t="s">
        <v>3576</v>
      </c>
      <c r="C1551" s="65"/>
    </row>
    <row r="1552" spans="1:3" x14ac:dyDescent="0.2">
      <c r="A1552" s="75" t="s">
        <v>3577</v>
      </c>
      <c r="B1552" s="76" t="s">
        <v>3578</v>
      </c>
      <c r="C1552" s="65"/>
    </row>
    <row r="1553" spans="1:3" x14ac:dyDescent="0.2">
      <c r="A1553" s="75" t="s">
        <v>2284</v>
      </c>
      <c r="B1553" s="76" t="s">
        <v>2285</v>
      </c>
      <c r="C1553" s="65"/>
    </row>
    <row r="1554" spans="1:3" x14ac:dyDescent="0.2">
      <c r="A1554" s="75" t="s">
        <v>2286</v>
      </c>
      <c r="B1554" s="76" t="s">
        <v>2287</v>
      </c>
      <c r="C1554" s="65"/>
    </row>
    <row r="1555" spans="1:3" x14ac:dyDescent="0.2">
      <c r="A1555" s="75" t="s">
        <v>2288</v>
      </c>
      <c r="B1555" s="76" t="s">
        <v>2289</v>
      </c>
      <c r="C1555" s="65"/>
    </row>
    <row r="1556" spans="1:3" x14ac:dyDescent="0.2">
      <c r="A1556" s="75" t="s">
        <v>2290</v>
      </c>
      <c r="B1556" s="76" t="s">
        <v>2291</v>
      </c>
      <c r="C1556" s="65"/>
    </row>
    <row r="1557" spans="1:3" x14ac:dyDescent="0.2">
      <c r="A1557" s="75" t="s">
        <v>2292</v>
      </c>
      <c r="B1557" s="76" t="s">
        <v>2293</v>
      </c>
      <c r="C1557" s="65"/>
    </row>
    <row r="1558" spans="1:3" x14ac:dyDescent="0.2">
      <c r="A1558" s="75" t="s">
        <v>2294</v>
      </c>
      <c r="B1558" s="76" t="s">
        <v>2295</v>
      </c>
      <c r="C1558" s="65"/>
    </row>
    <row r="1559" spans="1:3" x14ac:dyDescent="0.2">
      <c r="A1559" s="75" t="s">
        <v>2296</v>
      </c>
      <c r="B1559" s="76" t="s">
        <v>2297</v>
      </c>
      <c r="C1559" s="65"/>
    </row>
    <row r="1560" spans="1:3" x14ac:dyDescent="0.2">
      <c r="A1560" s="75" t="s">
        <v>2298</v>
      </c>
      <c r="B1560" s="76" t="s">
        <v>2299</v>
      </c>
      <c r="C1560" s="65"/>
    </row>
    <row r="1561" spans="1:3" x14ac:dyDescent="0.2">
      <c r="A1561" s="75" t="s">
        <v>4270</v>
      </c>
      <c r="B1561" s="76" t="s">
        <v>4271</v>
      </c>
      <c r="C1561" s="65"/>
    </row>
    <row r="1562" spans="1:3" x14ac:dyDescent="0.2">
      <c r="A1562" s="75" t="s">
        <v>2300</v>
      </c>
      <c r="B1562" s="76" t="s">
        <v>2301</v>
      </c>
      <c r="C1562" s="65"/>
    </row>
    <row r="1563" spans="1:3" x14ac:dyDescent="0.2">
      <c r="A1563" s="75" t="s">
        <v>2302</v>
      </c>
      <c r="B1563" s="76" t="s">
        <v>2303</v>
      </c>
      <c r="C1563" s="65"/>
    </row>
    <row r="1564" spans="1:3" x14ac:dyDescent="0.2">
      <c r="A1564" s="75" t="s">
        <v>2304</v>
      </c>
      <c r="B1564" s="76" t="s">
        <v>2305</v>
      </c>
      <c r="C1564" s="65"/>
    </row>
    <row r="1565" spans="1:3" x14ac:dyDescent="0.2">
      <c r="A1565" s="75" t="s">
        <v>2306</v>
      </c>
      <c r="B1565" s="76" t="s">
        <v>2307</v>
      </c>
      <c r="C1565" s="65"/>
    </row>
    <row r="1566" spans="1:3" x14ac:dyDescent="0.2">
      <c r="A1566" s="75" t="s">
        <v>2308</v>
      </c>
      <c r="B1566" s="76" t="s">
        <v>2309</v>
      </c>
      <c r="C1566" s="65"/>
    </row>
    <row r="1567" spans="1:3" x14ac:dyDescent="0.2">
      <c r="A1567" s="75" t="s">
        <v>2310</v>
      </c>
      <c r="B1567" s="76" t="s">
        <v>2311</v>
      </c>
      <c r="C1567" s="65"/>
    </row>
    <row r="1568" spans="1:3" x14ac:dyDescent="0.2">
      <c r="A1568" s="75" t="s">
        <v>2312</v>
      </c>
      <c r="B1568" s="76" t="s">
        <v>2313</v>
      </c>
      <c r="C1568" s="65"/>
    </row>
    <row r="1569" spans="1:3" x14ac:dyDescent="0.2">
      <c r="A1569" s="75" t="s">
        <v>2314</v>
      </c>
      <c r="B1569" s="76" t="s">
        <v>2315</v>
      </c>
      <c r="C1569" s="65"/>
    </row>
    <row r="1570" spans="1:3" x14ac:dyDescent="0.2">
      <c r="A1570" s="75" t="s">
        <v>2316</v>
      </c>
      <c r="B1570" s="76" t="s">
        <v>2317</v>
      </c>
      <c r="C1570" s="65"/>
    </row>
    <row r="1571" spans="1:3" x14ac:dyDescent="0.2">
      <c r="A1571" s="75" t="s">
        <v>2318</v>
      </c>
      <c r="B1571" s="76" t="s">
        <v>2319</v>
      </c>
      <c r="C1571" s="65"/>
    </row>
    <row r="1572" spans="1:3" x14ac:dyDescent="0.2">
      <c r="A1572" s="75" t="s">
        <v>2320</v>
      </c>
      <c r="B1572" s="76" t="s">
        <v>2321</v>
      </c>
      <c r="C1572" s="65"/>
    </row>
    <row r="1573" spans="1:3" x14ac:dyDescent="0.2">
      <c r="A1573" s="75" t="s">
        <v>2322</v>
      </c>
      <c r="B1573" s="76" t="s">
        <v>2323</v>
      </c>
      <c r="C1573" s="65"/>
    </row>
    <row r="1574" spans="1:3" x14ac:dyDescent="0.2">
      <c r="A1574" s="75" t="s">
        <v>2324</v>
      </c>
      <c r="B1574" s="76" t="s">
        <v>2325</v>
      </c>
      <c r="C1574" s="65"/>
    </row>
    <row r="1575" spans="1:3" x14ac:dyDescent="0.2">
      <c r="A1575" s="75" t="s">
        <v>2326</v>
      </c>
      <c r="B1575" s="76" t="s">
        <v>2327</v>
      </c>
      <c r="C1575" s="65"/>
    </row>
    <row r="1576" spans="1:3" x14ac:dyDescent="0.2">
      <c r="A1576" s="75" t="s">
        <v>2328</v>
      </c>
      <c r="B1576" s="76" t="s">
        <v>2329</v>
      </c>
      <c r="C1576" s="65"/>
    </row>
    <row r="1577" spans="1:3" x14ac:dyDescent="0.2">
      <c r="A1577" s="75" t="s">
        <v>2330</v>
      </c>
      <c r="B1577" s="76" t="s">
        <v>2331</v>
      </c>
      <c r="C1577" s="65"/>
    </row>
    <row r="1578" spans="1:3" x14ac:dyDescent="0.2">
      <c r="A1578" s="75" t="s">
        <v>3579</v>
      </c>
      <c r="B1578" s="76" t="s">
        <v>3580</v>
      </c>
      <c r="C1578" s="65"/>
    </row>
    <row r="1579" spans="1:3" x14ac:dyDescent="0.2">
      <c r="A1579" s="75" t="s">
        <v>2332</v>
      </c>
      <c r="B1579" s="76" t="s">
        <v>2333</v>
      </c>
      <c r="C1579" s="65"/>
    </row>
    <row r="1580" spans="1:3" x14ac:dyDescent="0.2">
      <c r="A1580" s="75" t="s">
        <v>2334</v>
      </c>
      <c r="B1580" s="76" t="s">
        <v>2335</v>
      </c>
      <c r="C1580" s="65"/>
    </row>
    <row r="1581" spans="1:3" x14ac:dyDescent="0.2">
      <c r="A1581" s="75" t="s">
        <v>2336</v>
      </c>
      <c r="B1581" s="76" t="s">
        <v>2337</v>
      </c>
      <c r="C1581" s="65"/>
    </row>
    <row r="1582" spans="1:3" x14ac:dyDescent="0.2">
      <c r="A1582" s="75" t="s">
        <v>2338</v>
      </c>
      <c r="B1582" s="76" t="s">
        <v>2339</v>
      </c>
      <c r="C1582" s="65"/>
    </row>
    <row r="1583" spans="1:3" x14ac:dyDescent="0.2">
      <c r="A1583" s="75" t="s">
        <v>2340</v>
      </c>
      <c r="B1583" s="76" t="s">
        <v>2341</v>
      </c>
      <c r="C1583" s="65"/>
    </row>
    <row r="1584" spans="1:3" x14ac:dyDescent="0.2">
      <c r="A1584" s="75" t="s">
        <v>3581</v>
      </c>
      <c r="B1584" s="76" t="s">
        <v>3582</v>
      </c>
      <c r="C1584" s="65"/>
    </row>
    <row r="1585" spans="1:3" x14ac:dyDescent="0.2">
      <c r="A1585" s="75" t="s">
        <v>2342</v>
      </c>
      <c r="B1585" s="76" t="s">
        <v>2343</v>
      </c>
      <c r="C1585" s="65"/>
    </row>
    <row r="1586" spans="1:3" x14ac:dyDescent="0.2">
      <c r="A1586" s="75" t="s">
        <v>2344</v>
      </c>
      <c r="B1586" s="76" t="s">
        <v>2345</v>
      </c>
      <c r="C1586" s="65"/>
    </row>
    <row r="1587" spans="1:3" x14ac:dyDescent="0.2">
      <c r="A1587" s="75" t="s">
        <v>2346</v>
      </c>
      <c r="B1587" s="76" t="s">
        <v>2347</v>
      </c>
      <c r="C1587" s="65"/>
    </row>
    <row r="1588" spans="1:3" x14ac:dyDescent="0.2">
      <c r="A1588" s="75" t="s">
        <v>2348</v>
      </c>
      <c r="B1588" s="76" t="s">
        <v>2349</v>
      </c>
      <c r="C1588" s="65"/>
    </row>
    <row r="1589" spans="1:3" x14ac:dyDescent="0.2">
      <c r="A1589" s="75" t="s">
        <v>2350</v>
      </c>
      <c r="B1589" s="76" t="s">
        <v>2351</v>
      </c>
      <c r="C1589" s="65"/>
    </row>
    <row r="1590" spans="1:3" x14ac:dyDescent="0.2">
      <c r="A1590" s="75" t="s">
        <v>2352</v>
      </c>
      <c r="B1590" s="76" t="s">
        <v>2353</v>
      </c>
      <c r="C1590" s="65"/>
    </row>
    <row r="1591" spans="1:3" x14ac:dyDescent="0.2">
      <c r="A1591" s="75" t="s">
        <v>2354</v>
      </c>
      <c r="B1591" s="76" t="s">
        <v>2355</v>
      </c>
      <c r="C1591" s="65"/>
    </row>
    <row r="1592" spans="1:3" x14ac:dyDescent="0.2">
      <c r="A1592" s="75" t="s">
        <v>2356</v>
      </c>
      <c r="B1592" s="76" t="s">
        <v>2357</v>
      </c>
      <c r="C1592" s="65"/>
    </row>
    <row r="1593" spans="1:3" x14ac:dyDescent="0.2">
      <c r="A1593" s="75" t="s">
        <v>2358</v>
      </c>
      <c r="B1593" s="76" t="s">
        <v>2359</v>
      </c>
      <c r="C1593" s="65"/>
    </row>
    <row r="1594" spans="1:3" x14ac:dyDescent="0.2">
      <c r="A1594" s="75" t="s">
        <v>2360</v>
      </c>
      <c r="B1594" s="76" t="s">
        <v>2361</v>
      </c>
      <c r="C1594" s="65"/>
    </row>
    <row r="1595" spans="1:3" x14ac:dyDescent="0.2">
      <c r="A1595" s="75" t="s">
        <v>2362</v>
      </c>
      <c r="B1595" s="76" t="s">
        <v>2363</v>
      </c>
      <c r="C1595" s="65"/>
    </row>
    <row r="1596" spans="1:3" x14ac:dyDescent="0.2">
      <c r="A1596" s="75" t="s">
        <v>2364</v>
      </c>
      <c r="B1596" s="76" t="s">
        <v>3583</v>
      </c>
      <c r="C1596" s="65"/>
    </row>
    <row r="1597" spans="1:3" x14ac:dyDescent="0.2">
      <c r="A1597" s="75" t="s">
        <v>2365</v>
      </c>
      <c r="B1597" s="76" t="s">
        <v>2366</v>
      </c>
      <c r="C1597" s="65"/>
    </row>
    <row r="1598" spans="1:3" x14ac:dyDescent="0.2">
      <c r="A1598" s="75" t="s">
        <v>2367</v>
      </c>
      <c r="B1598" s="76" t="s">
        <v>2368</v>
      </c>
      <c r="C1598" s="65"/>
    </row>
    <row r="1599" spans="1:3" x14ac:dyDescent="0.2">
      <c r="A1599" s="75" t="s">
        <v>2369</v>
      </c>
      <c r="B1599" s="76" t="s">
        <v>2370</v>
      </c>
      <c r="C1599" s="65"/>
    </row>
    <row r="1600" spans="1:3" x14ac:dyDescent="0.2">
      <c r="A1600" s="75" t="s">
        <v>2371</v>
      </c>
      <c r="B1600" s="76" t="s">
        <v>2372</v>
      </c>
      <c r="C1600" s="65"/>
    </row>
    <row r="1601" spans="1:3" x14ac:dyDescent="0.2">
      <c r="A1601" s="75" t="s">
        <v>2373</v>
      </c>
      <c r="B1601" s="76" t="s">
        <v>2374</v>
      </c>
      <c r="C1601" s="65"/>
    </row>
    <row r="1602" spans="1:3" x14ac:dyDescent="0.2">
      <c r="A1602" s="75" t="s">
        <v>2375</v>
      </c>
      <c r="B1602" s="76" t="s">
        <v>2376</v>
      </c>
      <c r="C1602" s="65"/>
    </row>
    <row r="1603" spans="1:3" x14ac:dyDescent="0.2">
      <c r="A1603" s="75" t="s">
        <v>2377</v>
      </c>
      <c r="B1603" s="76" t="s">
        <v>2378</v>
      </c>
      <c r="C1603" s="65"/>
    </row>
    <row r="1604" spans="1:3" x14ac:dyDescent="0.2">
      <c r="A1604" s="75" t="s">
        <v>2379</v>
      </c>
      <c r="B1604" s="76" t="s">
        <v>2380</v>
      </c>
      <c r="C1604" s="65"/>
    </row>
    <row r="1605" spans="1:3" x14ac:dyDescent="0.2">
      <c r="A1605" s="75" t="s">
        <v>2381</v>
      </c>
      <c r="B1605" s="76" t="s">
        <v>2382</v>
      </c>
      <c r="C1605" s="65"/>
    </row>
    <row r="1606" spans="1:3" x14ac:dyDescent="0.2">
      <c r="A1606" s="75" t="s">
        <v>2383</v>
      </c>
      <c r="B1606" s="76" t="s">
        <v>2384</v>
      </c>
      <c r="C1606" s="65"/>
    </row>
    <row r="1607" spans="1:3" x14ac:dyDescent="0.2">
      <c r="A1607" s="75" t="s">
        <v>2385</v>
      </c>
      <c r="B1607" s="76" t="s">
        <v>2386</v>
      </c>
      <c r="C1607" s="65"/>
    </row>
    <row r="1608" spans="1:3" x14ac:dyDescent="0.2">
      <c r="A1608" s="75" t="s">
        <v>2387</v>
      </c>
      <c r="B1608" s="76" t="s">
        <v>2388</v>
      </c>
      <c r="C1608" s="65"/>
    </row>
    <row r="1609" spans="1:3" x14ac:dyDescent="0.2">
      <c r="A1609" s="75" t="s">
        <v>3584</v>
      </c>
      <c r="B1609" s="76" t="s">
        <v>3585</v>
      </c>
      <c r="C1609" s="65"/>
    </row>
    <row r="1610" spans="1:3" x14ac:dyDescent="0.2">
      <c r="A1610" s="75" t="s">
        <v>4272</v>
      </c>
      <c r="B1610" s="76" t="s">
        <v>4273</v>
      </c>
      <c r="C1610" s="65"/>
    </row>
    <row r="1611" spans="1:3" x14ac:dyDescent="0.2">
      <c r="A1611" s="75" t="s">
        <v>2389</v>
      </c>
      <c r="B1611" s="76" t="s">
        <v>2390</v>
      </c>
      <c r="C1611" s="65"/>
    </row>
    <row r="1612" spans="1:3" x14ac:dyDescent="0.2">
      <c r="A1612" s="75" t="s">
        <v>2391</v>
      </c>
      <c r="B1612" s="76" t="s">
        <v>2392</v>
      </c>
      <c r="C1612" s="65"/>
    </row>
    <row r="1613" spans="1:3" x14ac:dyDescent="0.2">
      <c r="A1613" s="75" t="s">
        <v>2393</v>
      </c>
      <c r="B1613" s="76" t="s">
        <v>2394</v>
      </c>
      <c r="C1613" s="65"/>
    </row>
    <row r="1614" spans="1:3" x14ac:dyDescent="0.2">
      <c r="A1614" s="75" t="s">
        <v>2395</v>
      </c>
      <c r="B1614" s="76" t="s">
        <v>2396</v>
      </c>
      <c r="C1614" s="65"/>
    </row>
    <row r="1615" spans="1:3" x14ac:dyDescent="0.2">
      <c r="A1615" s="75" t="s">
        <v>2397</v>
      </c>
      <c r="B1615" s="76" t="s">
        <v>2398</v>
      </c>
      <c r="C1615" s="65"/>
    </row>
    <row r="1616" spans="1:3" x14ac:dyDescent="0.2">
      <c r="A1616" s="75" t="s">
        <v>2399</v>
      </c>
      <c r="B1616" s="76" t="s">
        <v>2400</v>
      </c>
      <c r="C1616" s="65"/>
    </row>
    <row r="1617" spans="1:3" x14ac:dyDescent="0.2">
      <c r="A1617" s="75" t="s">
        <v>2401</v>
      </c>
      <c r="B1617" s="76" t="s">
        <v>2402</v>
      </c>
      <c r="C1617" s="65"/>
    </row>
    <row r="1618" spans="1:3" x14ac:dyDescent="0.2">
      <c r="A1618" s="75" t="s">
        <v>2403</v>
      </c>
      <c r="B1618" s="76" t="s">
        <v>2404</v>
      </c>
      <c r="C1618" s="65"/>
    </row>
    <row r="1619" spans="1:3" x14ac:dyDescent="0.2">
      <c r="A1619" s="75" t="s">
        <v>2405</v>
      </c>
      <c r="B1619" s="76" t="s">
        <v>2406</v>
      </c>
      <c r="C1619" s="65"/>
    </row>
    <row r="1620" spans="1:3" x14ac:dyDescent="0.2">
      <c r="A1620" s="75" t="s">
        <v>2407</v>
      </c>
      <c r="B1620" s="76" t="s">
        <v>2408</v>
      </c>
      <c r="C1620" s="65"/>
    </row>
    <row r="1621" spans="1:3" x14ac:dyDescent="0.2">
      <c r="A1621" s="75" t="s">
        <v>2409</v>
      </c>
      <c r="B1621" s="76" t="s">
        <v>2410</v>
      </c>
      <c r="C1621" s="65"/>
    </row>
    <row r="1622" spans="1:3" x14ac:dyDescent="0.2">
      <c r="A1622" s="75" t="s">
        <v>2411</v>
      </c>
      <c r="B1622" s="76" t="s">
        <v>3586</v>
      </c>
      <c r="C1622" s="65"/>
    </row>
    <row r="1623" spans="1:3" x14ac:dyDescent="0.2">
      <c r="A1623" s="75" t="s">
        <v>2412</v>
      </c>
      <c r="B1623" s="76" t="s">
        <v>2413</v>
      </c>
      <c r="C1623" s="65"/>
    </row>
    <row r="1624" spans="1:3" x14ac:dyDescent="0.2">
      <c r="A1624" s="75" t="s">
        <v>2414</v>
      </c>
      <c r="B1624" s="76" t="s">
        <v>2415</v>
      </c>
      <c r="C1624" s="65"/>
    </row>
    <row r="1625" spans="1:3" x14ac:dyDescent="0.2">
      <c r="A1625" s="75" t="s">
        <v>4274</v>
      </c>
      <c r="B1625" s="76" t="s">
        <v>4275</v>
      </c>
      <c r="C1625" s="65"/>
    </row>
    <row r="1626" spans="1:3" x14ac:dyDescent="0.2">
      <c r="A1626" s="75" t="s">
        <v>4276</v>
      </c>
      <c r="B1626" s="76" t="s">
        <v>4277</v>
      </c>
      <c r="C1626" s="65"/>
    </row>
    <row r="1627" spans="1:3" x14ac:dyDescent="0.2">
      <c r="A1627" s="75" t="s">
        <v>2416</v>
      </c>
      <c r="B1627" s="76" t="s">
        <v>3587</v>
      </c>
      <c r="C1627" s="65"/>
    </row>
    <row r="1628" spans="1:3" x14ac:dyDescent="0.2">
      <c r="A1628" s="75" t="s">
        <v>2417</v>
      </c>
      <c r="B1628" s="76" t="s">
        <v>2418</v>
      </c>
      <c r="C1628" s="65"/>
    </row>
    <row r="1629" spans="1:3" x14ac:dyDescent="0.2">
      <c r="A1629" s="75" t="s">
        <v>2419</v>
      </c>
      <c r="B1629" s="76" t="s">
        <v>2420</v>
      </c>
      <c r="C1629" s="65"/>
    </row>
    <row r="1630" spans="1:3" x14ac:dyDescent="0.2">
      <c r="A1630" s="75" t="s">
        <v>2421</v>
      </c>
      <c r="B1630" s="76" t="s">
        <v>2422</v>
      </c>
      <c r="C1630" s="65"/>
    </row>
    <row r="1631" spans="1:3" x14ac:dyDescent="0.2">
      <c r="A1631" s="75" t="s">
        <v>2423</v>
      </c>
      <c r="B1631" s="76" t="s">
        <v>2424</v>
      </c>
      <c r="C1631" s="65"/>
    </row>
    <row r="1632" spans="1:3" x14ac:dyDescent="0.2">
      <c r="A1632" s="75" t="s">
        <v>2425</v>
      </c>
      <c r="B1632" s="76" t="s">
        <v>2426</v>
      </c>
      <c r="C1632" s="65"/>
    </row>
    <row r="1633" spans="1:3" x14ac:dyDescent="0.2">
      <c r="A1633" s="75" t="s">
        <v>2427</v>
      </c>
      <c r="B1633" s="76" t="s">
        <v>2428</v>
      </c>
      <c r="C1633" s="65"/>
    </row>
    <row r="1634" spans="1:3" x14ac:dyDescent="0.2">
      <c r="A1634" s="75" t="s">
        <v>2429</v>
      </c>
      <c r="B1634" s="76" t="s">
        <v>2430</v>
      </c>
      <c r="C1634" s="65"/>
    </row>
    <row r="1635" spans="1:3" x14ac:dyDescent="0.2">
      <c r="A1635" s="75" t="s">
        <v>2431</v>
      </c>
      <c r="B1635" s="76" t="s">
        <v>2432</v>
      </c>
      <c r="C1635" s="65"/>
    </row>
    <row r="1636" spans="1:3" x14ac:dyDescent="0.2">
      <c r="A1636" s="75" t="s">
        <v>2433</v>
      </c>
      <c r="B1636" s="76" t="s">
        <v>2434</v>
      </c>
      <c r="C1636" s="65"/>
    </row>
    <row r="1637" spans="1:3" x14ac:dyDescent="0.2">
      <c r="A1637" s="75" t="s">
        <v>2435</v>
      </c>
      <c r="B1637" s="76" t="s">
        <v>2436</v>
      </c>
      <c r="C1637" s="65"/>
    </row>
    <row r="1638" spans="1:3" x14ac:dyDescent="0.2">
      <c r="A1638" s="75" t="s">
        <v>2437</v>
      </c>
      <c r="B1638" s="76" t="s">
        <v>2438</v>
      </c>
      <c r="C1638" s="65"/>
    </row>
    <row r="1639" spans="1:3" x14ac:dyDescent="0.2">
      <c r="A1639" s="75" t="s">
        <v>2439</v>
      </c>
      <c r="B1639" s="76" t="s">
        <v>2440</v>
      </c>
      <c r="C1639" s="65"/>
    </row>
    <row r="1640" spans="1:3" x14ac:dyDescent="0.2">
      <c r="A1640" s="75" t="s">
        <v>2441</v>
      </c>
      <c r="B1640" s="76" t="s">
        <v>2442</v>
      </c>
      <c r="C1640" s="65"/>
    </row>
    <row r="1641" spans="1:3" x14ac:dyDescent="0.2">
      <c r="A1641" s="75" t="s">
        <v>2443</v>
      </c>
      <c r="B1641" s="76" t="s">
        <v>2444</v>
      </c>
      <c r="C1641" s="65"/>
    </row>
    <row r="1642" spans="1:3" x14ac:dyDescent="0.2">
      <c r="A1642" s="75" t="s">
        <v>2445</v>
      </c>
      <c r="B1642" s="76" t="s">
        <v>2446</v>
      </c>
      <c r="C1642" s="65"/>
    </row>
    <row r="1643" spans="1:3" x14ac:dyDescent="0.2">
      <c r="A1643" s="75" t="s">
        <v>2447</v>
      </c>
      <c r="B1643" s="76" t="s">
        <v>2448</v>
      </c>
      <c r="C1643" s="65"/>
    </row>
    <row r="1644" spans="1:3" x14ac:dyDescent="0.2">
      <c r="A1644" s="75" t="s">
        <v>2449</v>
      </c>
      <c r="B1644" s="76" t="s">
        <v>2450</v>
      </c>
      <c r="C1644" s="65"/>
    </row>
    <row r="1645" spans="1:3" x14ac:dyDescent="0.2">
      <c r="A1645" s="75" t="s">
        <v>2451</v>
      </c>
      <c r="B1645" s="76" t="s">
        <v>2452</v>
      </c>
      <c r="C1645" s="65"/>
    </row>
    <row r="1646" spans="1:3" x14ac:dyDescent="0.2">
      <c r="A1646" s="75" t="s">
        <v>2453</v>
      </c>
      <c r="B1646" s="76" t="s">
        <v>2454</v>
      </c>
      <c r="C1646" s="65"/>
    </row>
    <row r="1647" spans="1:3" x14ac:dyDescent="0.2">
      <c r="A1647" s="75" t="s">
        <v>2455</v>
      </c>
      <c r="B1647" s="76" t="s">
        <v>2456</v>
      </c>
      <c r="C1647" s="65"/>
    </row>
    <row r="1648" spans="1:3" x14ac:dyDescent="0.2">
      <c r="A1648" s="75" t="s">
        <v>2457</v>
      </c>
      <c r="B1648" s="76" t="s">
        <v>2458</v>
      </c>
      <c r="C1648" s="65"/>
    </row>
    <row r="1649" spans="1:3" x14ac:dyDescent="0.2">
      <c r="A1649" s="75" t="s">
        <v>2459</v>
      </c>
      <c r="B1649" s="76" t="s">
        <v>2460</v>
      </c>
      <c r="C1649" s="65"/>
    </row>
    <row r="1650" spans="1:3" x14ac:dyDescent="0.2">
      <c r="A1650" s="75" t="s">
        <v>2461</v>
      </c>
      <c r="B1650" s="76" t="s">
        <v>2462</v>
      </c>
      <c r="C1650" s="65"/>
    </row>
    <row r="1651" spans="1:3" x14ac:dyDescent="0.2">
      <c r="A1651" s="75" t="s">
        <v>2463</v>
      </c>
      <c r="B1651" s="76" t="s">
        <v>2464</v>
      </c>
      <c r="C1651" s="65"/>
    </row>
    <row r="1652" spans="1:3" x14ac:dyDescent="0.2">
      <c r="A1652" s="75" t="s">
        <v>2465</v>
      </c>
      <c r="B1652" s="76" t="s">
        <v>2466</v>
      </c>
      <c r="C1652" s="65"/>
    </row>
    <row r="1653" spans="1:3" x14ac:dyDescent="0.2">
      <c r="A1653" s="75" t="s">
        <v>2467</v>
      </c>
      <c r="B1653" s="76" t="s">
        <v>3588</v>
      </c>
      <c r="C1653" s="65"/>
    </row>
    <row r="1654" spans="1:3" x14ac:dyDescent="0.2">
      <c r="A1654" s="75" t="s">
        <v>2468</v>
      </c>
      <c r="B1654" s="76" t="s">
        <v>2469</v>
      </c>
      <c r="C1654" s="65"/>
    </row>
    <row r="1655" spans="1:3" x14ac:dyDescent="0.2">
      <c r="A1655" s="75" t="s">
        <v>2470</v>
      </c>
      <c r="B1655" s="76" t="s">
        <v>3589</v>
      </c>
      <c r="C1655" s="65"/>
    </row>
    <row r="1656" spans="1:3" x14ac:dyDescent="0.2">
      <c r="A1656" s="75" t="s">
        <v>2471</v>
      </c>
      <c r="B1656" s="76" t="s">
        <v>2472</v>
      </c>
      <c r="C1656" s="65"/>
    </row>
    <row r="1657" spans="1:3" x14ac:dyDescent="0.2">
      <c r="A1657" s="75" t="s">
        <v>2473</v>
      </c>
      <c r="B1657" s="76" t="s">
        <v>2474</v>
      </c>
      <c r="C1657" s="65"/>
    </row>
    <row r="1658" spans="1:3" x14ac:dyDescent="0.2">
      <c r="A1658" s="75" t="s">
        <v>2475</v>
      </c>
      <c r="B1658" s="76" t="s">
        <v>2476</v>
      </c>
      <c r="C1658" s="65"/>
    </row>
    <row r="1659" spans="1:3" x14ac:dyDescent="0.2">
      <c r="A1659" s="75" t="s">
        <v>2477</v>
      </c>
      <c r="B1659" s="76" t="s">
        <v>2478</v>
      </c>
      <c r="C1659" s="65"/>
    </row>
    <row r="1660" spans="1:3" x14ac:dyDescent="0.2">
      <c r="A1660" s="75" t="s">
        <v>2479</v>
      </c>
      <c r="B1660" s="76" t="s">
        <v>2480</v>
      </c>
      <c r="C1660" s="65"/>
    </row>
    <row r="1661" spans="1:3" x14ac:dyDescent="0.2">
      <c r="A1661" s="75" t="s">
        <v>2481</v>
      </c>
      <c r="B1661" s="76" t="s">
        <v>3590</v>
      </c>
      <c r="C1661" s="65"/>
    </row>
    <row r="1662" spans="1:3" x14ac:dyDescent="0.2">
      <c r="A1662" s="75" t="s">
        <v>2482</v>
      </c>
      <c r="B1662" s="76" t="s">
        <v>2483</v>
      </c>
      <c r="C1662" s="65"/>
    </row>
    <row r="1663" spans="1:3" x14ac:dyDescent="0.2">
      <c r="A1663" s="75" t="s">
        <v>2484</v>
      </c>
      <c r="B1663" s="76" t="s">
        <v>2485</v>
      </c>
      <c r="C1663" s="65"/>
    </row>
    <row r="1664" spans="1:3" x14ac:dyDescent="0.2">
      <c r="A1664" s="75" t="s">
        <v>2486</v>
      </c>
      <c r="B1664" s="76" t="s">
        <v>2487</v>
      </c>
      <c r="C1664" s="65"/>
    </row>
    <row r="1665" spans="1:3" x14ac:dyDescent="0.2">
      <c r="A1665" s="75" t="s">
        <v>2488</v>
      </c>
      <c r="B1665" s="76" t="s">
        <v>2489</v>
      </c>
      <c r="C1665" s="65"/>
    </row>
    <row r="1666" spans="1:3" x14ac:dyDescent="0.2">
      <c r="A1666" s="75" t="s">
        <v>2490</v>
      </c>
      <c r="B1666" s="76" t="s">
        <v>2491</v>
      </c>
      <c r="C1666" s="65"/>
    </row>
    <row r="1667" spans="1:3" x14ac:dyDescent="0.2">
      <c r="A1667" s="75" t="s">
        <v>2492</v>
      </c>
      <c r="B1667" s="76" t="s">
        <v>2493</v>
      </c>
      <c r="C1667" s="65"/>
    </row>
    <row r="1668" spans="1:3" x14ac:dyDescent="0.2">
      <c r="A1668" s="75" t="s">
        <v>2494</v>
      </c>
      <c r="B1668" s="76" t="s">
        <v>2495</v>
      </c>
      <c r="C1668" s="65"/>
    </row>
    <row r="1669" spans="1:3" x14ac:dyDescent="0.2">
      <c r="A1669" s="75" t="s">
        <v>2496</v>
      </c>
      <c r="B1669" s="76" t="s">
        <v>2497</v>
      </c>
      <c r="C1669" s="65"/>
    </row>
    <row r="1670" spans="1:3" x14ac:dyDescent="0.2">
      <c r="A1670" s="75" t="s">
        <v>2498</v>
      </c>
      <c r="B1670" s="76" t="s">
        <v>2499</v>
      </c>
      <c r="C1670" s="65"/>
    </row>
    <row r="1671" spans="1:3" x14ac:dyDescent="0.2">
      <c r="A1671" s="75" t="s">
        <v>2500</v>
      </c>
      <c r="B1671" s="76" t="s">
        <v>2501</v>
      </c>
      <c r="C1671" s="65"/>
    </row>
    <row r="1672" spans="1:3" x14ac:dyDescent="0.2">
      <c r="A1672" s="75" t="s">
        <v>2502</v>
      </c>
      <c r="B1672" s="76" t="s">
        <v>2503</v>
      </c>
      <c r="C1672" s="65"/>
    </row>
    <row r="1673" spans="1:3" x14ac:dyDescent="0.2">
      <c r="A1673" s="75" t="s">
        <v>2504</v>
      </c>
      <c r="B1673" s="76" t="s">
        <v>2505</v>
      </c>
      <c r="C1673" s="65"/>
    </row>
    <row r="1674" spans="1:3" x14ac:dyDescent="0.2">
      <c r="A1674" s="75" t="s">
        <v>2506</v>
      </c>
      <c r="B1674" s="76" t="s">
        <v>2507</v>
      </c>
      <c r="C1674" s="65"/>
    </row>
    <row r="1675" spans="1:3" x14ac:dyDescent="0.2">
      <c r="A1675" s="75" t="s">
        <v>2508</v>
      </c>
      <c r="B1675" s="76" t="s">
        <v>2509</v>
      </c>
      <c r="C1675" s="65"/>
    </row>
    <row r="1676" spans="1:3" x14ac:dyDescent="0.2">
      <c r="A1676" s="75" t="s">
        <v>2510</v>
      </c>
      <c r="B1676" s="76" t="s">
        <v>2511</v>
      </c>
      <c r="C1676" s="65"/>
    </row>
    <row r="1677" spans="1:3" x14ac:dyDescent="0.2">
      <c r="A1677" s="75" t="s">
        <v>2512</v>
      </c>
      <c r="B1677" s="76" t="s">
        <v>2513</v>
      </c>
      <c r="C1677" s="65"/>
    </row>
    <row r="1678" spans="1:3" x14ac:dyDescent="0.2">
      <c r="A1678" s="75" t="s">
        <v>2514</v>
      </c>
      <c r="B1678" s="76" t="s">
        <v>2515</v>
      </c>
      <c r="C1678" s="65"/>
    </row>
    <row r="1679" spans="1:3" x14ac:dyDescent="0.2">
      <c r="A1679" s="75" t="s">
        <v>2516</v>
      </c>
      <c r="B1679" s="76" t="s">
        <v>2517</v>
      </c>
      <c r="C1679" s="65"/>
    </row>
    <row r="1680" spans="1:3" x14ac:dyDescent="0.2">
      <c r="A1680" s="75" t="s">
        <v>2518</v>
      </c>
      <c r="B1680" s="76" t="s">
        <v>2519</v>
      </c>
      <c r="C1680" s="65"/>
    </row>
    <row r="1681" spans="1:3" x14ac:dyDescent="0.2">
      <c r="A1681" s="75" t="s">
        <v>2520</v>
      </c>
      <c r="B1681" s="76" t="s">
        <v>2521</v>
      </c>
      <c r="C1681" s="65"/>
    </row>
    <row r="1682" spans="1:3" x14ac:dyDescent="0.2">
      <c r="A1682" s="75" t="s">
        <v>2522</v>
      </c>
      <c r="B1682" s="76" t="s">
        <v>2523</v>
      </c>
      <c r="C1682" s="65"/>
    </row>
    <row r="1683" spans="1:3" x14ac:dyDescent="0.2">
      <c r="A1683" s="75" t="s">
        <v>2524</v>
      </c>
      <c r="B1683" s="76" t="s">
        <v>3591</v>
      </c>
      <c r="C1683" s="65"/>
    </row>
    <row r="1684" spans="1:3" x14ac:dyDescent="0.2">
      <c r="A1684" s="75" t="s">
        <v>2525</v>
      </c>
      <c r="B1684" s="76" t="s">
        <v>3592</v>
      </c>
      <c r="C1684" s="65"/>
    </row>
    <row r="1685" spans="1:3" x14ac:dyDescent="0.2">
      <c r="A1685" s="75" t="s">
        <v>2526</v>
      </c>
      <c r="B1685" s="76" t="s">
        <v>3593</v>
      </c>
      <c r="C1685" s="65"/>
    </row>
    <row r="1686" spans="1:3" x14ac:dyDescent="0.2">
      <c r="A1686" s="75" t="s">
        <v>2527</v>
      </c>
      <c r="B1686" s="76" t="s">
        <v>3594</v>
      </c>
      <c r="C1686" s="65"/>
    </row>
    <row r="1687" spans="1:3" x14ac:dyDescent="0.2">
      <c r="A1687" s="75" t="s">
        <v>2528</v>
      </c>
      <c r="B1687" s="76" t="s">
        <v>2529</v>
      </c>
      <c r="C1687" s="65"/>
    </row>
    <row r="1688" spans="1:3" x14ac:dyDescent="0.2">
      <c r="A1688" s="75" t="s">
        <v>2530</v>
      </c>
      <c r="B1688" s="76" t="s">
        <v>2531</v>
      </c>
      <c r="C1688" s="65"/>
    </row>
    <row r="1689" spans="1:3" x14ac:dyDescent="0.2">
      <c r="A1689" s="75" t="s">
        <v>2532</v>
      </c>
      <c r="B1689" s="76" t="s">
        <v>2533</v>
      </c>
      <c r="C1689" s="65"/>
    </row>
    <row r="1690" spans="1:3" x14ac:dyDescent="0.2">
      <c r="A1690" s="75" t="s">
        <v>2534</v>
      </c>
      <c r="B1690" s="76" t="s">
        <v>2535</v>
      </c>
      <c r="C1690" s="65"/>
    </row>
    <row r="1691" spans="1:3" x14ac:dyDescent="0.2">
      <c r="A1691" s="75" t="s">
        <v>2536</v>
      </c>
      <c r="B1691" s="76" t="s">
        <v>2537</v>
      </c>
      <c r="C1691" s="65"/>
    </row>
    <row r="1692" spans="1:3" x14ac:dyDescent="0.2">
      <c r="A1692" s="75" t="s">
        <v>2538</v>
      </c>
      <c r="B1692" s="76" t="s">
        <v>2539</v>
      </c>
      <c r="C1692" s="65"/>
    </row>
    <row r="1693" spans="1:3" x14ac:dyDescent="0.2">
      <c r="A1693" s="75" t="s">
        <v>2540</v>
      </c>
      <c r="B1693" s="76" t="s">
        <v>2541</v>
      </c>
      <c r="C1693" s="65"/>
    </row>
    <row r="1694" spans="1:3" x14ac:dyDescent="0.2">
      <c r="A1694" s="75" t="s">
        <v>2542</v>
      </c>
      <c r="B1694" s="76" t="s">
        <v>2543</v>
      </c>
      <c r="C1694" s="65"/>
    </row>
    <row r="1695" spans="1:3" x14ac:dyDescent="0.2">
      <c r="A1695" s="75" t="s">
        <v>2544</v>
      </c>
      <c r="B1695" s="76" t="s">
        <v>2545</v>
      </c>
      <c r="C1695" s="65"/>
    </row>
    <row r="1696" spans="1:3" x14ac:dyDescent="0.2">
      <c r="A1696" s="75" t="s">
        <v>2546</v>
      </c>
      <c r="B1696" s="76" t="s">
        <v>2547</v>
      </c>
      <c r="C1696" s="65"/>
    </row>
    <row r="1697" spans="1:3" x14ac:dyDescent="0.2">
      <c r="A1697" s="75" t="s">
        <v>2548</v>
      </c>
      <c r="B1697" s="76" t="s">
        <v>2549</v>
      </c>
      <c r="C1697" s="65"/>
    </row>
    <row r="1698" spans="1:3" x14ac:dyDescent="0.2">
      <c r="A1698" s="75" t="s">
        <v>2550</v>
      </c>
      <c r="B1698" s="76" t="s">
        <v>2551</v>
      </c>
      <c r="C1698" s="65"/>
    </row>
    <row r="1699" spans="1:3" x14ac:dyDescent="0.2">
      <c r="A1699" s="75" t="s">
        <v>2552</v>
      </c>
      <c r="B1699" s="76" t="s">
        <v>2553</v>
      </c>
      <c r="C1699" s="65"/>
    </row>
    <row r="1700" spans="1:3" x14ac:dyDescent="0.2">
      <c r="A1700" s="75" t="s">
        <v>2554</v>
      </c>
      <c r="B1700" s="76" t="s">
        <v>2555</v>
      </c>
      <c r="C1700" s="65"/>
    </row>
    <row r="1701" spans="1:3" x14ac:dyDescent="0.2">
      <c r="A1701" s="75" t="s">
        <v>2556</v>
      </c>
      <c r="B1701" s="76" t="s">
        <v>2557</v>
      </c>
      <c r="C1701" s="65"/>
    </row>
    <row r="1702" spans="1:3" x14ac:dyDescent="0.2">
      <c r="A1702" s="75" t="s">
        <v>2558</v>
      </c>
      <c r="B1702" s="76" t="s">
        <v>2559</v>
      </c>
      <c r="C1702" s="65"/>
    </row>
    <row r="1703" spans="1:3" x14ac:dyDescent="0.2">
      <c r="A1703" s="75" t="s">
        <v>2560</v>
      </c>
      <c r="B1703" s="76" t="s">
        <v>2561</v>
      </c>
      <c r="C1703" s="65"/>
    </row>
    <row r="1704" spans="1:3" x14ac:dyDescent="0.2">
      <c r="A1704" s="75" t="s">
        <v>2562</v>
      </c>
      <c r="B1704" s="76" t="s">
        <v>2563</v>
      </c>
      <c r="C1704" s="65"/>
    </row>
    <row r="1705" spans="1:3" x14ac:dyDescent="0.2">
      <c r="A1705" s="75" t="s">
        <v>2564</v>
      </c>
      <c r="B1705" s="76" t="s">
        <v>2565</v>
      </c>
      <c r="C1705" s="65"/>
    </row>
    <row r="1706" spans="1:3" x14ac:dyDescent="0.2">
      <c r="A1706" s="75" t="s">
        <v>2566</v>
      </c>
      <c r="B1706" s="76" t="s">
        <v>2567</v>
      </c>
      <c r="C1706" s="65"/>
    </row>
    <row r="1707" spans="1:3" x14ac:dyDescent="0.2">
      <c r="A1707" s="75" t="s">
        <v>2568</v>
      </c>
      <c r="B1707" s="76" t="s">
        <v>3595</v>
      </c>
      <c r="C1707" s="65"/>
    </row>
    <row r="1708" spans="1:3" x14ac:dyDescent="0.2">
      <c r="A1708" s="75" t="s">
        <v>2569</v>
      </c>
      <c r="B1708" s="76" t="s">
        <v>2570</v>
      </c>
      <c r="C1708" s="65"/>
    </row>
    <row r="1709" spans="1:3" x14ac:dyDescent="0.2">
      <c r="A1709" s="75" t="s">
        <v>2571</v>
      </c>
      <c r="B1709" s="76" t="s">
        <v>3596</v>
      </c>
      <c r="C1709" s="65"/>
    </row>
    <row r="1710" spans="1:3" x14ac:dyDescent="0.2">
      <c r="A1710" s="75" t="s">
        <v>2572</v>
      </c>
      <c r="B1710" s="76" t="s">
        <v>2573</v>
      </c>
      <c r="C1710" s="65"/>
    </row>
    <row r="1711" spans="1:3" x14ac:dyDescent="0.2">
      <c r="A1711" s="75" t="s">
        <v>2574</v>
      </c>
      <c r="B1711" s="76" t="s">
        <v>2575</v>
      </c>
      <c r="C1711" s="65"/>
    </row>
    <row r="1712" spans="1:3" x14ac:dyDescent="0.2">
      <c r="A1712" s="75" t="s">
        <v>2576</v>
      </c>
      <c r="B1712" s="76" t="s">
        <v>2577</v>
      </c>
      <c r="C1712" s="65"/>
    </row>
    <row r="1713" spans="1:3" x14ac:dyDescent="0.2">
      <c r="A1713" s="75" t="s">
        <v>2578</v>
      </c>
      <c r="B1713" s="76" t="s">
        <v>3597</v>
      </c>
      <c r="C1713" s="65"/>
    </row>
    <row r="1714" spans="1:3" x14ac:dyDescent="0.2">
      <c r="A1714" s="75" t="s">
        <v>2579</v>
      </c>
      <c r="B1714" s="76" t="s">
        <v>3598</v>
      </c>
      <c r="C1714" s="65"/>
    </row>
    <row r="1715" spans="1:3" x14ac:dyDescent="0.2">
      <c r="A1715" s="75" t="s">
        <v>2580</v>
      </c>
      <c r="B1715" s="76" t="s">
        <v>2581</v>
      </c>
      <c r="C1715" s="65"/>
    </row>
    <row r="1716" spans="1:3" x14ac:dyDescent="0.2">
      <c r="A1716" s="75" t="s">
        <v>2582</v>
      </c>
      <c r="B1716" s="76" t="s">
        <v>3599</v>
      </c>
      <c r="C1716" s="65"/>
    </row>
    <row r="1717" spans="1:3" x14ac:dyDescent="0.2">
      <c r="A1717" s="75" t="s">
        <v>2583</v>
      </c>
      <c r="B1717" s="76" t="s">
        <v>3600</v>
      </c>
      <c r="C1717" s="65"/>
    </row>
    <row r="1718" spans="1:3" x14ac:dyDescent="0.2">
      <c r="A1718" s="75" t="s">
        <v>2584</v>
      </c>
      <c r="B1718" s="76" t="s">
        <v>3601</v>
      </c>
      <c r="C1718" s="65"/>
    </row>
    <row r="1719" spans="1:3" x14ac:dyDescent="0.2">
      <c r="A1719" s="75" t="s">
        <v>2585</v>
      </c>
      <c r="B1719" s="76" t="s">
        <v>3602</v>
      </c>
      <c r="C1719" s="65"/>
    </row>
    <row r="1720" spans="1:3" x14ac:dyDescent="0.2">
      <c r="A1720" s="75" t="s">
        <v>2586</v>
      </c>
      <c r="B1720" s="76" t="s">
        <v>3603</v>
      </c>
      <c r="C1720" s="65"/>
    </row>
    <row r="1721" spans="1:3" x14ac:dyDescent="0.2">
      <c r="A1721" s="75" t="s">
        <v>2587</v>
      </c>
      <c r="B1721" s="76" t="s">
        <v>2588</v>
      </c>
      <c r="C1721" s="65"/>
    </row>
    <row r="1722" spans="1:3" x14ac:dyDescent="0.2">
      <c r="A1722" s="75" t="s">
        <v>2589</v>
      </c>
      <c r="B1722" s="76" t="s">
        <v>2590</v>
      </c>
      <c r="C1722" s="65"/>
    </row>
    <row r="1723" spans="1:3" x14ac:dyDescent="0.2">
      <c r="A1723" s="75" t="s">
        <v>2591</v>
      </c>
      <c r="B1723" s="76" t="s">
        <v>2592</v>
      </c>
      <c r="C1723" s="65"/>
    </row>
    <row r="1724" spans="1:3" x14ac:dyDescent="0.2">
      <c r="A1724" s="75" t="s">
        <v>2593</v>
      </c>
      <c r="B1724" s="76" t="s">
        <v>3604</v>
      </c>
      <c r="C1724" s="65"/>
    </row>
    <row r="1725" spans="1:3" x14ac:dyDescent="0.2">
      <c r="A1725" s="75" t="s">
        <v>3605</v>
      </c>
      <c r="B1725" s="76" t="s">
        <v>3606</v>
      </c>
      <c r="C1725" s="65"/>
    </row>
    <row r="1726" spans="1:3" x14ac:dyDescent="0.2">
      <c r="A1726" s="75" t="s">
        <v>3607</v>
      </c>
      <c r="B1726" s="76" t="s">
        <v>3608</v>
      </c>
      <c r="C1726" s="65"/>
    </row>
    <row r="1727" spans="1:3" x14ac:dyDescent="0.2">
      <c r="A1727" s="75" t="s">
        <v>2594</v>
      </c>
      <c r="B1727" s="76" t="s">
        <v>2595</v>
      </c>
      <c r="C1727" s="65"/>
    </row>
    <row r="1728" spans="1:3" x14ac:dyDescent="0.2">
      <c r="A1728" s="75" t="s">
        <v>2596</v>
      </c>
      <c r="B1728" s="76" t="s">
        <v>3609</v>
      </c>
      <c r="C1728" s="65"/>
    </row>
    <row r="1729" spans="1:3" x14ac:dyDescent="0.2">
      <c r="A1729" s="75" t="s">
        <v>2597</v>
      </c>
      <c r="B1729" s="76" t="s">
        <v>3610</v>
      </c>
      <c r="C1729" s="65"/>
    </row>
    <row r="1730" spans="1:3" x14ac:dyDescent="0.2">
      <c r="A1730" s="75" t="s">
        <v>3611</v>
      </c>
      <c r="B1730" s="76" t="s">
        <v>3612</v>
      </c>
      <c r="C1730" s="65"/>
    </row>
    <row r="1731" spans="1:3" x14ac:dyDescent="0.2">
      <c r="A1731" s="75" t="s">
        <v>3613</v>
      </c>
      <c r="B1731" s="76" t="s">
        <v>3614</v>
      </c>
      <c r="C1731" s="65"/>
    </row>
    <row r="1732" spans="1:3" x14ac:dyDescent="0.2">
      <c r="A1732" s="75" t="s">
        <v>2598</v>
      </c>
      <c r="B1732" s="76" t="s">
        <v>2599</v>
      </c>
      <c r="C1732" s="65"/>
    </row>
    <row r="1733" spans="1:3" x14ac:dyDescent="0.2">
      <c r="A1733" s="75" t="s">
        <v>2600</v>
      </c>
      <c r="B1733" s="76" t="s">
        <v>2601</v>
      </c>
      <c r="C1733" s="65"/>
    </row>
    <row r="1734" spans="1:3" x14ac:dyDescent="0.2">
      <c r="A1734" s="75" t="s">
        <v>2602</v>
      </c>
      <c r="B1734" s="76" t="s">
        <v>2603</v>
      </c>
      <c r="C1734" s="65"/>
    </row>
    <row r="1735" spans="1:3" x14ac:dyDescent="0.2">
      <c r="A1735" s="75" t="s">
        <v>2604</v>
      </c>
      <c r="B1735" s="76" t="s">
        <v>2605</v>
      </c>
      <c r="C1735" s="65"/>
    </row>
    <row r="1736" spans="1:3" x14ac:dyDescent="0.2">
      <c r="A1736" s="75" t="s">
        <v>2606</v>
      </c>
      <c r="B1736" s="76" t="s">
        <v>2607</v>
      </c>
      <c r="C1736" s="65"/>
    </row>
    <row r="1737" spans="1:3" x14ac:dyDescent="0.2">
      <c r="A1737" s="75" t="s">
        <v>2608</v>
      </c>
      <c r="B1737" s="76" t="s">
        <v>3615</v>
      </c>
      <c r="C1737" s="65"/>
    </row>
    <row r="1738" spans="1:3" x14ac:dyDescent="0.2">
      <c r="A1738" s="75" t="s">
        <v>4278</v>
      </c>
      <c r="B1738" s="76" t="s">
        <v>4279</v>
      </c>
      <c r="C1738" s="65"/>
    </row>
    <row r="1739" spans="1:3" x14ac:dyDescent="0.2">
      <c r="A1739" s="75" t="s">
        <v>4280</v>
      </c>
      <c r="B1739" s="76" t="s">
        <v>4281</v>
      </c>
      <c r="C1739" s="65"/>
    </row>
    <row r="1740" spans="1:3" x14ac:dyDescent="0.2">
      <c r="A1740" s="75" t="s">
        <v>3616</v>
      </c>
      <c r="B1740" s="76" t="s">
        <v>3617</v>
      </c>
      <c r="C1740" s="65"/>
    </row>
    <row r="1741" spans="1:3" x14ac:dyDescent="0.2">
      <c r="A1741" s="75" t="s">
        <v>3618</v>
      </c>
      <c r="B1741" s="76" t="s">
        <v>3619</v>
      </c>
      <c r="C1741" s="65"/>
    </row>
    <row r="1742" spans="1:3" x14ac:dyDescent="0.2">
      <c r="A1742" s="75" t="s">
        <v>3620</v>
      </c>
      <c r="B1742" s="76" t="s">
        <v>3621</v>
      </c>
      <c r="C1742" s="65"/>
    </row>
    <row r="1743" spans="1:3" x14ac:dyDescent="0.2">
      <c r="A1743" s="75" t="s">
        <v>3622</v>
      </c>
      <c r="B1743" s="76" t="s">
        <v>3623</v>
      </c>
      <c r="C1743" s="65"/>
    </row>
    <row r="1744" spans="1:3" x14ac:dyDescent="0.2">
      <c r="A1744" s="75" t="s">
        <v>3624</v>
      </c>
      <c r="B1744" s="76" t="s">
        <v>3625</v>
      </c>
      <c r="C1744" s="65"/>
    </row>
    <row r="1745" spans="1:3" x14ac:dyDescent="0.2">
      <c r="A1745" s="75" t="s">
        <v>3626</v>
      </c>
      <c r="B1745" s="76" t="s">
        <v>3627</v>
      </c>
      <c r="C1745" s="65"/>
    </row>
    <row r="1746" spans="1:3" x14ac:dyDescent="0.2">
      <c r="A1746" s="75" t="s">
        <v>3628</v>
      </c>
      <c r="B1746" s="76" t="s">
        <v>3629</v>
      </c>
      <c r="C1746" s="65"/>
    </row>
    <row r="1747" spans="1:3" x14ac:dyDescent="0.2">
      <c r="A1747" s="75" t="s">
        <v>3630</v>
      </c>
      <c r="B1747" s="76" t="s">
        <v>3631</v>
      </c>
      <c r="C1747" s="65"/>
    </row>
    <row r="1748" spans="1:3" x14ac:dyDescent="0.2">
      <c r="A1748" s="75" t="s">
        <v>4282</v>
      </c>
      <c r="B1748" s="76" t="s">
        <v>4283</v>
      </c>
      <c r="C1748" s="65"/>
    </row>
    <row r="1749" spans="1:3" x14ac:dyDescent="0.2">
      <c r="A1749" s="75" t="s">
        <v>3632</v>
      </c>
      <c r="B1749" s="76" t="s">
        <v>3633</v>
      </c>
      <c r="C1749" s="65"/>
    </row>
    <row r="1750" spans="1:3" x14ac:dyDescent="0.2">
      <c r="A1750" s="75" t="s">
        <v>3634</v>
      </c>
      <c r="B1750" s="76" t="s">
        <v>3635</v>
      </c>
      <c r="C1750" s="65"/>
    </row>
    <row r="1751" spans="1:3" x14ac:dyDescent="0.2">
      <c r="A1751" s="75" t="s">
        <v>2609</v>
      </c>
      <c r="B1751" s="76" t="s">
        <v>2610</v>
      </c>
      <c r="C1751" s="65"/>
    </row>
    <row r="1752" spans="1:3" x14ac:dyDescent="0.2">
      <c r="A1752" s="75" t="s">
        <v>2611</v>
      </c>
      <c r="B1752" s="76" t="s">
        <v>3636</v>
      </c>
      <c r="C1752" s="65"/>
    </row>
    <row r="1753" spans="1:3" x14ac:dyDescent="0.2">
      <c r="A1753" s="75" t="s">
        <v>3637</v>
      </c>
      <c r="B1753" s="76" t="s">
        <v>3638</v>
      </c>
      <c r="C1753" s="65"/>
    </row>
    <row r="1754" spans="1:3" x14ac:dyDescent="0.2">
      <c r="A1754" s="75" t="s">
        <v>3639</v>
      </c>
      <c r="B1754" s="76" t="s">
        <v>3640</v>
      </c>
      <c r="C1754" s="65"/>
    </row>
    <row r="1755" spans="1:3" x14ac:dyDescent="0.2">
      <c r="A1755" s="75" t="s">
        <v>4284</v>
      </c>
      <c r="B1755" s="76" t="s">
        <v>2573</v>
      </c>
      <c r="C1755" s="65"/>
    </row>
    <row r="1756" spans="1:3" x14ac:dyDescent="0.2">
      <c r="A1756" s="75" t="s">
        <v>3641</v>
      </c>
      <c r="B1756" s="76" t="s">
        <v>3642</v>
      </c>
      <c r="C1756" s="65"/>
    </row>
    <row r="1757" spans="1:3" x14ac:dyDescent="0.2">
      <c r="A1757" s="75" t="s">
        <v>3643</v>
      </c>
      <c r="B1757" s="76" t="s">
        <v>3644</v>
      </c>
      <c r="C1757" s="65"/>
    </row>
    <row r="1758" spans="1:3" x14ac:dyDescent="0.2">
      <c r="A1758" s="75" t="s">
        <v>3645</v>
      </c>
      <c r="B1758" s="76" t="s">
        <v>3646</v>
      </c>
      <c r="C1758" s="65"/>
    </row>
    <row r="1759" spans="1:3" x14ac:dyDescent="0.2">
      <c r="A1759" s="75" t="s">
        <v>3647</v>
      </c>
      <c r="B1759" s="76" t="s">
        <v>3648</v>
      </c>
      <c r="C1759" s="65"/>
    </row>
    <row r="1760" spans="1:3" x14ac:dyDescent="0.2">
      <c r="A1760" s="75" t="s">
        <v>2612</v>
      </c>
      <c r="B1760" s="76" t="s">
        <v>3649</v>
      </c>
      <c r="C1760" s="65"/>
    </row>
    <row r="1761" spans="1:3" x14ac:dyDescent="0.2">
      <c r="A1761" s="75" t="s">
        <v>2613</v>
      </c>
      <c r="B1761" s="76" t="s">
        <v>2614</v>
      </c>
      <c r="C1761" s="65"/>
    </row>
    <row r="1762" spans="1:3" x14ac:dyDescent="0.2">
      <c r="A1762" s="75" t="s">
        <v>3650</v>
      </c>
      <c r="B1762" s="76" t="s">
        <v>3651</v>
      </c>
      <c r="C1762" s="65"/>
    </row>
    <row r="1763" spans="1:3" x14ac:dyDescent="0.2">
      <c r="A1763" s="75" t="s">
        <v>4285</v>
      </c>
      <c r="B1763" s="76" t="s">
        <v>4286</v>
      </c>
      <c r="C1763" s="65"/>
    </row>
    <row r="1764" spans="1:3" x14ac:dyDescent="0.2">
      <c r="A1764" s="75" t="s">
        <v>4287</v>
      </c>
      <c r="B1764" s="76" t="s">
        <v>4288</v>
      </c>
      <c r="C1764" s="65"/>
    </row>
    <row r="1765" spans="1:3" x14ac:dyDescent="0.2">
      <c r="A1765" s="75" t="s">
        <v>2615</v>
      </c>
      <c r="B1765" s="76" t="s">
        <v>2616</v>
      </c>
      <c r="C1765" s="65"/>
    </row>
    <row r="1766" spans="1:3" x14ac:dyDescent="0.2">
      <c r="A1766" s="75" t="s">
        <v>2617</v>
      </c>
      <c r="B1766" s="76" t="s">
        <v>2618</v>
      </c>
      <c r="C1766" s="65"/>
    </row>
    <row r="1767" spans="1:3" x14ac:dyDescent="0.2">
      <c r="A1767" s="75" t="s">
        <v>2619</v>
      </c>
      <c r="B1767" s="76" t="s">
        <v>2620</v>
      </c>
      <c r="C1767" s="65"/>
    </row>
    <row r="1768" spans="1:3" x14ac:dyDescent="0.2">
      <c r="A1768" s="75" t="s">
        <v>4289</v>
      </c>
      <c r="B1768" s="76" t="s">
        <v>4290</v>
      </c>
      <c r="C1768" s="65"/>
    </row>
    <row r="1769" spans="1:3" x14ac:dyDescent="0.2">
      <c r="A1769" s="75" t="s">
        <v>4291</v>
      </c>
      <c r="B1769" s="76" t="s">
        <v>4292</v>
      </c>
      <c r="C1769" s="65"/>
    </row>
    <row r="1770" spans="1:3" x14ac:dyDescent="0.2">
      <c r="A1770" s="75" t="s">
        <v>2621</v>
      </c>
      <c r="B1770" s="76" t="s">
        <v>3652</v>
      </c>
      <c r="C1770" s="65"/>
    </row>
    <row r="1771" spans="1:3" x14ac:dyDescent="0.2">
      <c r="A1771" s="75" t="s">
        <v>3653</v>
      </c>
      <c r="B1771" s="76" t="s">
        <v>3654</v>
      </c>
      <c r="C1771" s="65"/>
    </row>
    <row r="1772" spans="1:3" x14ac:dyDescent="0.2">
      <c r="A1772" s="75" t="s">
        <v>3655</v>
      </c>
      <c r="B1772" s="76" t="s">
        <v>3656</v>
      </c>
      <c r="C1772" s="65"/>
    </row>
    <row r="1773" spans="1:3" x14ac:dyDescent="0.2">
      <c r="A1773" s="75" t="s">
        <v>4293</v>
      </c>
      <c r="B1773" s="76" t="s">
        <v>4294</v>
      </c>
      <c r="C1773" s="65"/>
    </row>
    <row r="1774" spans="1:3" x14ac:dyDescent="0.2">
      <c r="A1774" s="75" t="s">
        <v>3657</v>
      </c>
      <c r="B1774" s="76" t="s">
        <v>3658</v>
      </c>
      <c r="C1774" s="65"/>
    </row>
    <row r="1775" spans="1:3" x14ac:dyDescent="0.2">
      <c r="A1775" s="75" t="s">
        <v>3659</v>
      </c>
      <c r="B1775" s="76" t="s">
        <v>3660</v>
      </c>
      <c r="C1775" s="65"/>
    </row>
    <row r="1776" spans="1:3" x14ac:dyDescent="0.2">
      <c r="A1776" s="75" t="s">
        <v>3661</v>
      </c>
      <c r="B1776" s="76" t="s">
        <v>3662</v>
      </c>
      <c r="C1776" s="65"/>
    </row>
    <row r="1777" spans="1:3" x14ac:dyDescent="0.2">
      <c r="A1777" s="75" t="s">
        <v>3663</v>
      </c>
      <c r="B1777" s="76" t="s">
        <v>3664</v>
      </c>
      <c r="C1777" s="65"/>
    </row>
    <row r="1778" spans="1:3" x14ac:dyDescent="0.2">
      <c r="A1778" s="75" t="s">
        <v>3665</v>
      </c>
      <c r="B1778" s="76" t="s">
        <v>3666</v>
      </c>
      <c r="C1778" s="65"/>
    </row>
    <row r="1779" spans="1:3" x14ac:dyDescent="0.2">
      <c r="A1779" s="75" t="s">
        <v>3667</v>
      </c>
      <c r="B1779" s="76" t="s">
        <v>3668</v>
      </c>
      <c r="C1779" s="65"/>
    </row>
    <row r="1780" spans="1:3" x14ac:dyDescent="0.2">
      <c r="A1780" s="75" t="s">
        <v>3669</v>
      </c>
      <c r="B1780" s="76" t="s">
        <v>3670</v>
      </c>
      <c r="C1780" s="65"/>
    </row>
    <row r="1781" spans="1:3" x14ac:dyDescent="0.2">
      <c r="A1781" s="75" t="s">
        <v>3671</v>
      </c>
      <c r="B1781" s="76" t="s">
        <v>3672</v>
      </c>
      <c r="C1781" s="65"/>
    </row>
    <row r="1782" spans="1:3" x14ac:dyDescent="0.2">
      <c r="A1782" s="75" t="s">
        <v>3673</v>
      </c>
      <c r="B1782" s="76" t="s">
        <v>3674</v>
      </c>
      <c r="C1782" s="65"/>
    </row>
    <row r="1783" spans="1:3" x14ac:dyDescent="0.2">
      <c r="A1783" s="75" t="s">
        <v>3675</v>
      </c>
      <c r="B1783" s="76" t="s">
        <v>3676</v>
      </c>
      <c r="C1783" s="65"/>
    </row>
    <row r="1784" spans="1:3" x14ac:dyDescent="0.2">
      <c r="A1784" s="75" t="s">
        <v>3677</v>
      </c>
      <c r="B1784" s="76" t="s">
        <v>3678</v>
      </c>
      <c r="C1784" s="65"/>
    </row>
    <row r="1785" spans="1:3" x14ac:dyDescent="0.2">
      <c r="A1785" s="75" t="s">
        <v>3679</v>
      </c>
      <c r="B1785" s="76" t="s">
        <v>3680</v>
      </c>
      <c r="C1785" s="65"/>
    </row>
    <row r="1786" spans="1:3" x14ac:dyDescent="0.2">
      <c r="A1786" s="75" t="s">
        <v>3681</v>
      </c>
      <c r="B1786" s="76" t="s">
        <v>3682</v>
      </c>
      <c r="C1786" s="65"/>
    </row>
    <row r="1787" spans="1:3" x14ac:dyDescent="0.2">
      <c r="A1787" s="75" t="s">
        <v>3683</v>
      </c>
      <c r="B1787" s="76" t="s">
        <v>3684</v>
      </c>
      <c r="C1787" s="65"/>
    </row>
    <row r="1788" spans="1:3" x14ac:dyDescent="0.2">
      <c r="A1788" s="75" t="s">
        <v>4295</v>
      </c>
      <c r="B1788" s="76" t="s">
        <v>4296</v>
      </c>
      <c r="C1788" s="65"/>
    </row>
    <row r="1789" spans="1:3" x14ac:dyDescent="0.2">
      <c r="A1789" s="75" t="s">
        <v>3685</v>
      </c>
      <c r="B1789" s="76" t="s">
        <v>3686</v>
      </c>
      <c r="C1789" s="65"/>
    </row>
    <row r="1790" spans="1:3" x14ac:dyDescent="0.2">
      <c r="A1790" s="75" t="s">
        <v>3687</v>
      </c>
      <c r="B1790" s="76" t="s">
        <v>3688</v>
      </c>
      <c r="C1790" s="65"/>
    </row>
    <row r="1791" spans="1:3" x14ac:dyDescent="0.2">
      <c r="A1791" s="75" t="s">
        <v>3689</v>
      </c>
      <c r="B1791" s="76" t="s">
        <v>3690</v>
      </c>
      <c r="C1791" s="65"/>
    </row>
    <row r="1792" spans="1:3" x14ac:dyDescent="0.2">
      <c r="A1792" s="75" t="s">
        <v>4297</v>
      </c>
      <c r="B1792" s="76" t="s">
        <v>4298</v>
      </c>
      <c r="C1792" s="65"/>
    </row>
    <row r="1793" spans="1:3" x14ac:dyDescent="0.2">
      <c r="A1793" s="75" t="s">
        <v>4299</v>
      </c>
      <c r="B1793" s="76" t="s">
        <v>4300</v>
      </c>
      <c r="C1793" s="65"/>
    </row>
    <row r="1794" spans="1:3" x14ac:dyDescent="0.2">
      <c r="A1794" s="75" t="s">
        <v>3691</v>
      </c>
      <c r="B1794" s="76" t="s">
        <v>3692</v>
      </c>
      <c r="C1794" s="65"/>
    </row>
    <row r="1795" spans="1:3" x14ac:dyDescent="0.2">
      <c r="A1795" s="75" t="s">
        <v>4301</v>
      </c>
      <c r="B1795" s="76" t="s">
        <v>4302</v>
      </c>
      <c r="C1795" s="65"/>
    </row>
    <row r="1796" spans="1:3" x14ac:dyDescent="0.2">
      <c r="A1796" s="75" t="s">
        <v>4303</v>
      </c>
      <c r="B1796" s="76" t="s">
        <v>4304</v>
      </c>
      <c r="C1796" s="65"/>
    </row>
    <row r="1797" spans="1:3" x14ac:dyDescent="0.2">
      <c r="A1797" s="75" t="s">
        <v>4305</v>
      </c>
      <c r="B1797" s="76" t="s">
        <v>4306</v>
      </c>
      <c r="C1797" s="65"/>
    </row>
    <row r="1798" spans="1:3" x14ac:dyDescent="0.2">
      <c r="A1798" s="75" t="s">
        <v>4307</v>
      </c>
      <c r="B1798" s="76" t="s">
        <v>4308</v>
      </c>
      <c r="C1798" s="65"/>
    </row>
    <row r="1799" spans="1:3" x14ac:dyDescent="0.2">
      <c r="A1799" s="75" t="s">
        <v>4309</v>
      </c>
      <c r="B1799" s="76" t="s">
        <v>4310</v>
      </c>
      <c r="C1799" s="65"/>
    </row>
    <row r="1800" spans="1:3" x14ac:dyDescent="0.2">
      <c r="A1800" s="75" t="s">
        <v>4311</v>
      </c>
      <c r="B1800" s="76" t="s">
        <v>4312</v>
      </c>
      <c r="C1800" s="65"/>
    </row>
    <row r="1801" spans="1:3" x14ac:dyDescent="0.2">
      <c r="A1801" s="75" t="s">
        <v>4313</v>
      </c>
      <c r="B1801" s="76" t="s">
        <v>4314</v>
      </c>
      <c r="C1801" s="65"/>
    </row>
    <row r="1802" spans="1:3" x14ac:dyDescent="0.2">
      <c r="A1802" s="75" t="s">
        <v>4315</v>
      </c>
      <c r="B1802" s="76" t="s">
        <v>4316</v>
      </c>
      <c r="C1802" s="65"/>
    </row>
    <row r="1803" spans="1:3" x14ac:dyDescent="0.2">
      <c r="A1803" s="75" t="s">
        <v>4317</v>
      </c>
      <c r="B1803" s="76" t="s">
        <v>4318</v>
      </c>
      <c r="C1803" s="65"/>
    </row>
    <row r="1804" spans="1:3" x14ac:dyDescent="0.2">
      <c r="A1804" s="75" t="s">
        <v>2622</v>
      </c>
      <c r="B1804" s="76" t="s">
        <v>2623</v>
      </c>
      <c r="C1804" s="65"/>
    </row>
    <row r="1805" spans="1:3" x14ac:dyDescent="0.2">
      <c r="A1805" s="75" t="s">
        <v>2624</v>
      </c>
      <c r="B1805" s="76" t="s">
        <v>3693</v>
      </c>
      <c r="C1805" s="65"/>
    </row>
    <row r="1806" spans="1:3" x14ac:dyDescent="0.2">
      <c r="A1806" s="75" t="s">
        <v>3694</v>
      </c>
      <c r="B1806" s="76" t="s">
        <v>3695</v>
      </c>
      <c r="C1806" s="65"/>
    </row>
    <row r="1807" spans="1:3" x14ac:dyDescent="0.2">
      <c r="A1807" s="75" t="s">
        <v>4319</v>
      </c>
      <c r="B1807" s="76" t="s">
        <v>4320</v>
      </c>
      <c r="C1807" s="65"/>
    </row>
    <row r="1808" spans="1:3" x14ac:dyDescent="0.2">
      <c r="A1808" s="75" t="s">
        <v>3696</v>
      </c>
      <c r="B1808" s="76" t="s">
        <v>3697</v>
      </c>
      <c r="C1808" s="65"/>
    </row>
    <row r="1809" spans="1:3" x14ac:dyDescent="0.2">
      <c r="A1809" s="75" t="s">
        <v>3698</v>
      </c>
      <c r="B1809" s="76" t="s">
        <v>3699</v>
      </c>
      <c r="C1809" s="65"/>
    </row>
    <row r="1810" spans="1:3" x14ac:dyDescent="0.2">
      <c r="A1810" s="75" t="s">
        <v>3700</v>
      </c>
      <c r="B1810" s="76" t="s">
        <v>3701</v>
      </c>
      <c r="C1810" s="65"/>
    </row>
    <row r="1811" spans="1:3" x14ac:dyDescent="0.2">
      <c r="A1811" s="75" t="s">
        <v>4321</v>
      </c>
      <c r="B1811" s="76" t="s">
        <v>4322</v>
      </c>
      <c r="C1811" s="65"/>
    </row>
    <row r="1812" spans="1:3" x14ac:dyDescent="0.2">
      <c r="A1812" s="75" t="s">
        <v>4323</v>
      </c>
      <c r="B1812" s="76" t="s">
        <v>4324</v>
      </c>
      <c r="C1812" s="65"/>
    </row>
    <row r="1813" spans="1:3" x14ac:dyDescent="0.2">
      <c r="A1813" s="75" t="s">
        <v>2625</v>
      </c>
      <c r="B1813" s="76" t="s">
        <v>2626</v>
      </c>
      <c r="C1813" s="65"/>
    </row>
    <row r="1814" spans="1:3" x14ac:dyDescent="0.2">
      <c r="A1814" s="75" t="s">
        <v>2627</v>
      </c>
      <c r="B1814" s="76" t="s">
        <v>2628</v>
      </c>
      <c r="C1814" s="65"/>
    </row>
    <row r="1815" spans="1:3" x14ac:dyDescent="0.2">
      <c r="A1815" s="75" t="s">
        <v>2629</v>
      </c>
      <c r="B1815" s="76" t="s">
        <v>2630</v>
      </c>
      <c r="C1815" s="65"/>
    </row>
    <row r="1816" spans="1:3" x14ac:dyDescent="0.2">
      <c r="A1816" s="75" t="s">
        <v>2631</v>
      </c>
      <c r="B1816" s="76" t="s">
        <v>2632</v>
      </c>
      <c r="C1816" s="65"/>
    </row>
    <row r="1817" spans="1:3" x14ac:dyDescent="0.2">
      <c r="A1817" s="75" t="s">
        <v>2633</v>
      </c>
      <c r="B1817" s="76" t="s">
        <v>2634</v>
      </c>
      <c r="C1817" s="65"/>
    </row>
    <row r="1818" spans="1:3" x14ac:dyDescent="0.2">
      <c r="A1818" s="75" t="s">
        <v>2635</v>
      </c>
      <c r="B1818" s="76" t="s">
        <v>2636</v>
      </c>
      <c r="C1818" s="65"/>
    </row>
    <row r="1819" spans="1:3" x14ac:dyDescent="0.2">
      <c r="A1819" s="75" t="s">
        <v>2637</v>
      </c>
      <c r="B1819" s="76" t="s">
        <v>2638</v>
      </c>
      <c r="C1819" s="65"/>
    </row>
    <row r="1820" spans="1:3" x14ac:dyDescent="0.2">
      <c r="A1820" s="75" t="s">
        <v>2639</v>
      </c>
      <c r="B1820" s="76" t="s">
        <v>2640</v>
      </c>
      <c r="C1820" s="65"/>
    </row>
    <row r="1821" spans="1:3" x14ac:dyDescent="0.2">
      <c r="A1821" s="75" t="s">
        <v>2641</v>
      </c>
      <c r="B1821" s="76" t="s">
        <v>2642</v>
      </c>
      <c r="C1821" s="65"/>
    </row>
    <row r="1822" spans="1:3" x14ac:dyDescent="0.2">
      <c r="A1822" s="75" t="s">
        <v>2643</v>
      </c>
      <c r="B1822" s="76" t="s">
        <v>2644</v>
      </c>
      <c r="C1822" s="65"/>
    </row>
    <row r="1823" spans="1:3" x14ac:dyDescent="0.2">
      <c r="A1823" s="75" t="s">
        <v>2645</v>
      </c>
      <c r="B1823" s="76" t="s">
        <v>2646</v>
      </c>
      <c r="C1823" s="65"/>
    </row>
    <row r="1824" spans="1:3" x14ac:dyDescent="0.2">
      <c r="A1824" s="75" t="s">
        <v>2647</v>
      </c>
      <c r="B1824" s="76" t="s">
        <v>2648</v>
      </c>
      <c r="C1824" s="65"/>
    </row>
    <row r="1825" spans="1:3" x14ac:dyDescent="0.2">
      <c r="A1825" s="75" t="s">
        <v>2649</v>
      </c>
      <c r="B1825" s="76" t="s">
        <v>2650</v>
      </c>
      <c r="C1825" s="65"/>
    </row>
    <row r="1826" spans="1:3" x14ac:dyDescent="0.2">
      <c r="A1826" s="75" t="s">
        <v>2651</v>
      </c>
      <c r="B1826" s="76" t="s">
        <v>2652</v>
      </c>
      <c r="C1826" s="65"/>
    </row>
    <row r="1827" spans="1:3" x14ac:dyDescent="0.2">
      <c r="A1827" s="75" t="s">
        <v>2653</v>
      </c>
      <c r="B1827" s="76" t="s">
        <v>2654</v>
      </c>
      <c r="C1827" s="65"/>
    </row>
    <row r="1828" spans="1:3" x14ac:dyDescent="0.2">
      <c r="A1828" s="75" t="s">
        <v>2655</v>
      </c>
      <c r="B1828" s="76" t="s">
        <v>2656</v>
      </c>
      <c r="C1828" s="65"/>
    </row>
    <row r="1829" spans="1:3" x14ac:dyDescent="0.2">
      <c r="A1829" s="75" t="s">
        <v>2657</v>
      </c>
      <c r="B1829" s="76" t="s">
        <v>3702</v>
      </c>
      <c r="C1829" s="65"/>
    </row>
    <row r="1830" spans="1:3" x14ac:dyDescent="0.2">
      <c r="A1830" s="75" t="s">
        <v>2658</v>
      </c>
      <c r="B1830" s="76" t="s">
        <v>2659</v>
      </c>
      <c r="C1830" s="65"/>
    </row>
    <row r="1831" spans="1:3" x14ac:dyDescent="0.2">
      <c r="A1831" s="75" t="s">
        <v>2660</v>
      </c>
      <c r="B1831" s="76" t="s">
        <v>2661</v>
      </c>
      <c r="C1831" s="65"/>
    </row>
    <row r="1832" spans="1:3" x14ac:dyDescent="0.2">
      <c r="A1832" s="75" t="s">
        <v>2662</v>
      </c>
      <c r="B1832" s="76" t="s">
        <v>2663</v>
      </c>
      <c r="C1832" s="65"/>
    </row>
    <row r="1833" spans="1:3" x14ac:dyDescent="0.2">
      <c r="A1833" s="75" t="s">
        <v>2664</v>
      </c>
      <c r="B1833" s="76" t="s">
        <v>2665</v>
      </c>
      <c r="C1833" s="65"/>
    </row>
    <row r="1834" spans="1:3" x14ac:dyDescent="0.2">
      <c r="A1834" s="75" t="s">
        <v>2666</v>
      </c>
      <c r="B1834" s="76" t="s">
        <v>3703</v>
      </c>
      <c r="C1834" s="65"/>
    </row>
    <row r="1835" spans="1:3" x14ac:dyDescent="0.2">
      <c r="A1835" s="75" t="s">
        <v>2667</v>
      </c>
      <c r="B1835" s="76" t="s">
        <v>2668</v>
      </c>
      <c r="C1835" s="65"/>
    </row>
    <row r="1836" spans="1:3" x14ac:dyDescent="0.2">
      <c r="A1836" s="75" t="s">
        <v>2669</v>
      </c>
      <c r="B1836" s="76" t="s">
        <v>2670</v>
      </c>
      <c r="C1836" s="65"/>
    </row>
    <row r="1837" spans="1:3" x14ac:dyDescent="0.2">
      <c r="A1837" s="75" t="s">
        <v>2671</v>
      </c>
      <c r="B1837" s="76" t="s">
        <v>3704</v>
      </c>
      <c r="C1837" s="65"/>
    </row>
    <row r="1838" spans="1:3" x14ac:dyDescent="0.2">
      <c r="A1838" s="75" t="s">
        <v>2672</v>
      </c>
      <c r="B1838" s="76" t="s">
        <v>2673</v>
      </c>
      <c r="C1838" s="65"/>
    </row>
    <row r="1839" spans="1:3" x14ac:dyDescent="0.2">
      <c r="A1839" s="75" t="s">
        <v>2674</v>
      </c>
      <c r="B1839" s="76" t="s">
        <v>2675</v>
      </c>
      <c r="C1839" s="65"/>
    </row>
    <row r="1840" spans="1:3" x14ac:dyDescent="0.2">
      <c r="A1840" s="75" t="s">
        <v>2676</v>
      </c>
      <c r="B1840" s="76" t="s">
        <v>2677</v>
      </c>
      <c r="C1840" s="65"/>
    </row>
    <row r="1841" spans="1:3" x14ac:dyDescent="0.2">
      <c r="A1841" s="75" t="s">
        <v>2678</v>
      </c>
      <c r="B1841" s="76" t="s">
        <v>2679</v>
      </c>
      <c r="C1841" s="65"/>
    </row>
    <row r="1842" spans="1:3" x14ac:dyDescent="0.2">
      <c r="A1842" s="75" t="s">
        <v>4325</v>
      </c>
      <c r="B1842" s="76" t="s">
        <v>4326</v>
      </c>
      <c r="C1842" s="65"/>
    </row>
    <row r="1843" spans="1:3" x14ac:dyDescent="0.2">
      <c r="A1843" s="75" t="s">
        <v>3705</v>
      </c>
      <c r="B1843" s="76" t="s">
        <v>3706</v>
      </c>
      <c r="C1843" s="65"/>
    </row>
    <row r="1844" spans="1:3" x14ac:dyDescent="0.2">
      <c r="A1844" s="75" t="s">
        <v>3707</v>
      </c>
      <c r="B1844" s="76" t="s">
        <v>3708</v>
      </c>
      <c r="C1844" s="65"/>
    </row>
    <row r="1845" spans="1:3" x14ac:dyDescent="0.2">
      <c r="A1845" s="75" t="s">
        <v>3709</v>
      </c>
      <c r="B1845" s="76" t="s">
        <v>3710</v>
      </c>
      <c r="C1845" s="65"/>
    </row>
    <row r="1846" spans="1:3" x14ac:dyDescent="0.2">
      <c r="A1846" s="75" t="s">
        <v>3711</v>
      </c>
      <c r="B1846" s="76" t="s">
        <v>3712</v>
      </c>
      <c r="C1846" s="65"/>
    </row>
    <row r="1847" spans="1:3" x14ac:dyDescent="0.2">
      <c r="A1847" s="75" t="s">
        <v>4327</v>
      </c>
      <c r="B1847" s="76" t="s">
        <v>4328</v>
      </c>
      <c r="C1847" s="65"/>
    </row>
    <row r="1848" spans="1:3" x14ac:dyDescent="0.2">
      <c r="A1848" s="75" t="s">
        <v>2680</v>
      </c>
      <c r="B1848" s="76" t="s">
        <v>2681</v>
      </c>
      <c r="C1848" s="65"/>
    </row>
    <row r="1849" spans="1:3" x14ac:dyDescent="0.2">
      <c r="A1849" s="75" t="s">
        <v>2682</v>
      </c>
      <c r="B1849" s="76" t="s">
        <v>2683</v>
      </c>
      <c r="C1849" s="65"/>
    </row>
    <row r="1850" spans="1:3" x14ac:dyDescent="0.2">
      <c r="A1850" s="75" t="s">
        <v>2684</v>
      </c>
      <c r="B1850" s="76" t="s">
        <v>2685</v>
      </c>
      <c r="C1850" s="65"/>
    </row>
    <row r="1851" spans="1:3" x14ac:dyDescent="0.2">
      <c r="A1851" s="75" t="s">
        <v>2686</v>
      </c>
      <c r="B1851" s="76" t="s">
        <v>2687</v>
      </c>
      <c r="C1851" s="65"/>
    </row>
    <row r="1852" spans="1:3" x14ac:dyDescent="0.2">
      <c r="A1852" s="75" t="s">
        <v>2688</v>
      </c>
      <c r="B1852" s="76" t="s">
        <v>2689</v>
      </c>
      <c r="C1852" s="65"/>
    </row>
    <row r="1853" spans="1:3" x14ac:dyDescent="0.2">
      <c r="A1853" s="75" t="s">
        <v>2690</v>
      </c>
      <c r="B1853" s="76" t="s">
        <v>2691</v>
      </c>
      <c r="C1853" s="65"/>
    </row>
    <row r="1854" spans="1:3" x14ac:dyDescent="0.2">
      <c r="A1854" s="75" t="s">
        <v>2692</v>
      </c>
      <c r="B1854" s="76" t="s">
        <v>2693</v>
      </c>
      <c r="C1854" s="65"/>
    </row>
    <row r="1855" spans="1:3" x14ac:dyDescent="0.2">
      <c r="A1855" s="75" t="s">
        <v>2694</v>
      </c>
      <c r="B1855" s="76" t="s">
        <v>2695</v>
      </c>
      <c r="C1855" s="65"/>
    </row>
    <row r="1856" spans="1:3" x14ac:dyDescent="0.2">
      <c r="A1856" s="75" t="s">
        <v>4329</v>
      </c>
      <c r="B1856" s="76" t="s">
        <v>3636</v>
      </c>
      <c r="C1856" s="65"/>
    </row>
    <row r="1857" spans="1:3" x14ac:dyDescent="0.2">
      <c r="A1857" s="75" t="s">
        <v>3713</v>
      </c>
      <c r="B1857" s="76" t="s">
        <v>2691</v>
      </c>
      <c r="C1857" s="65"/>
    </row>
    <row r="1858" spans="1:3" x14ac:dyDescent="0.2">
      <c r="A1858" s="75" t="s">
        <v>2696</v>
      </c>
      <c r="B1858" s="76" t="s">
        <v>2697</v>
      </c>
      <c r="C1858" s="65"/>
    </row>
    <row r="1859" spans="1:3" x14ac:dyDescent="0.2">
      <c r="A1859" s="75" t="s">
        <v>4330</v>
      </c>
      <c r="B1859" s="76" t="s">
        <v>2695</v>
      </c>
      <c r="C1859" s="65"/>
    </row>
    <row r="1860" spans="1:3" x14ac:dyDescent="0.2">
      <c r="A1860" s="75" t="s">
        <v>3714</v>
      </c>
      <c r="B1860" s="76" t="s">
        <v>2685</v>
      </c>
      <c r="C1860" s="65"/>
    </row>
    <row r="1861" spans="1:3" x14ac:dyDescent="0.2">
      <c r="A1861" s="75" t="s">
        <v>4331</v>
      </c>
      <c r="B1861" s="76" t="s">
        <v>2693</v>
      </c>
      <c r="C1861" s="65"/>
    </row>
    <row r="1862" spans="1:3" x14ac:dyDescent="0.2">
      <c r="A1862" s="75" t="s">
        <v>3715</v>
      </c>
      <c r="B1862" s="76" t="s">
        <v>2697</v>
      </c>
      <c r="C1862" s="65"/>
    </row>
    <row r="1863" spans="1:3" x14ac:dyDescent="0.2">
      <c r="A1863" s="75" t="s">
        <v>4332</v>
      </c>
      <c r="B1863" s="76" t="s">
        <v>4333</v>
      </c>
      <c r="C1863" s="65"/>
    </row>
    <row r="1864" spans="1:3" x14ac:dyDescent="0.2">
      <c r="A1864" s="75" t="s">
        <v>2698</v>
      </c>
      <c r="B1864" s="76" t="s">
        <v>2699</v>
      </c>
      <c r="C1864" s="65"/>
    </row>
    <row r="1865" spans="1:3" x14ac:dyDescent="0.2">
      <c r="A1865" s="75" t="s">
        <v>2700</v>
      </c>
      <c r="B1865" s="76" t="s">
        <v>2701</v>
      </c>
      <c r="C1865" s="65"/>
    </row>
    <row r="1866" spans="1:3" x14ac:dyDescent="0.2">
      <c r="A1866" s="75" t="s">
        <v>2702</v>
      </c>
      <c r="B1866" s="76" t="s">
        <v>2703</v>
      </c>
      <c r="C1866" s="65"/>
    </row>
    <row r="1867" spans="1:3" x14ac:dyDescent="0.2">
      <c r="A1867" s="75" t="s">
        <v>4334</v>
      </c>
      <c r="B1867" s="76" t="s">
        <v>4335</v>
      </c>
      <c r="C1867" s="65"/>
    </row>
    <row r="1868" spans="1:3" x14ac:dyDescent="0.2">
      <c r="A1868" s="75" t="s">
        <v>2704</v>
      </c>
      <c r="B1868" s="76" t="s">
        <v>2705</v>
      </c>
      <c r="C1868" s="65"/>
    </row>
    <row r="1869" spans="1:3" x14ac:dyDescent="0.2">
      <c r="A1869" s="75" t="s">
        <v>2706</v>
      </c>
      <c r="B1869" s="76" t="s">
        <v>2707</v>
      </c>
      <c r="C1869" s="65"/>
    </row>
    <row r="1870" spans="1:3" x14ac:dyDescent="0.2">
      <c r="A1870" s="75" t="s">
        <v>2708</v>
      </c>
      <c r="B1870" s="76" t="s">
        <v>2709</v>
      </c>
      <c r="C1870" s="65"/>
    </row>
    <row r="1871" spans="1:3" x14ac:dyDescent="0.2">
      <c r="A1871" s="75" t="s">
        <v>2710</v>
      </c>
      <c r="B1871" s="76" t="s">
        <v>2711</v>
      </c>
      <c r="C1871" s="65"/>
    </row>
    <row r="1872" spans="1:3" x14ac:dyDescent="0.2">
      <c r="A1872" s="75" t="s">
        <v>2712</v>
      </c>
      <c r="B1872" s="76" t="s">
        <v>2713</v>
      </c>
      <c r="C1872" s="65"/>
    </row>
    <row r="1873" spans="1:3" x14ac:dyDescent="0.2">
      <c r="A1873" s="75" t="s">
        <v>2714</v>
      </c>
      <c r="B1873" s="76" t="s">
        <v>2715</v>
      </c>
      <c r="C1873" s="65"/>
    </row>
    <row r="1874" spans="1:3" x14ac:dyDescent="0.2">
      <c r="A1874" s="75" t="s">
        <v>2716</v>
      </c>
      <c r="B1874" s="76" t="s">
        <v>2717</v>
      </c>
      <c r="C1874" s="65"/>
    </row>
    <row r="1875" spans="1:3" x14ac:dyDescent="0.2">
      <c r="A1875" s="75" t="s">
        <v>2718</v>
      </c>
      <c r="B1875" s="76" t="s">
        <v>2719</v>
      </c>
      <c r="C1875" s="65"/>
    </row>
    <row r="1876" spans="1:3" x14ac:dyDescent="0.2">
      <c r="A1876" s="75" t="s">
        <v>2720</v>
      </c>
      <c r="B1876" s="76" t="s">
        <v>2721</v>
      </c>
      <c r="C1876" s="65"/>
    </row>
    <row r="1877" spans="1:3" x14ac:dyDescent="0.2">
      <c r="A1877" s="75" t="s">
        <v>2722</v>
      </c>
      <c r="B1877" s="76" t="s">
        <v>2723</v>
      </c>
      <c r="C1877" s="65"/>
    </row>
    <row r="1878" spans="1:3" x14ac:dyDescent="0.2">
      <c r="A1878" s="75" t="s">
        <v>2724</v>
      </c>
      <c r="B1878" s="76" t="s">
        <v>3716</v>
      </c>
      <c r="C1878" s="65"/>
    </row>
    <row r="1879" spans="1:3" x14ac:dyDescent="0.2">
      <c r="A1879" s="75" t="s">
        <v>2725</v>
      </c>
      <c r="B1879" s="76" t="s">
        <v>2726</v>
      </c>
      <c r="C1879" s="65"/>
    </row>
    <row r="1880" spans="1:3" x14ac:dyDescent="0.2">
      <c r="A1880" s="75" t="s">
        <v>3717</v>
      </c>
      <c r="B1880" s="76" t="s">
        <v>3718</v>
      </c>
      <c r="C1880" s="65"/>
    </row>
    <row r="1881" spans="1:3" x14ac:dyDescent="0.2">
      <c r="A1881" s="75" t="s">
        <v>3719</v>
      </c>
      <c r="B1881" s="76" t="s">
        <v>3720</v>
      </c>
      <c r="C1881" s="65"/>
    </row>
    <row r="1882" spans="1:3" x14ac:dyDescent="0.2">
      <c r="A1882" s="75" t="s">
        <v>3721</v>
      </c>
      <c r="B1882" s="76" t="s">
        <v>3722</v>
      </c>
      <c r="C1882" s="65"/>
    </row>
    <row r="1883" spans="1:3" x14ac:dyDescent="0.2">
      <c r="A1883" s="75" t="s">
        <v>2727</v>
      </c>
      <c r="B1883" s="76" t="s">
        <v>2728</v>
      </c>
      <c r="C1883" s="65"/>
    </row>
    <row r="1884" spans="1:3" x14ac:dyDescent="0.2">
      <c r="A1884" s="75" t="s">
        <v>4336</v>
      </c>
      <c r="B1884" s="76" t="s">
        <v>4337</v>
      </c>
      <c r="C1884" s="65"/>
    </row>
    <row r="1885" spans="1:3" x14ac:dyDescent="0.2">
      <c r="A1885" s="75" t="s">
        <v>4338</v>
      </c>
      <c r="B1885" s="76" t="s">
        <v>4339</v>
      </c>
      <c r="C1885" s="65"/>
    </row>
    <row r="1886" spans="1:3" x14ac:dyDescent="0.2">
      <c r="A1886" s="75" t="s">
        <v>2729</v>
      </c>
      <c r="B1886" s="76" t="s">
        <v>2730</v>
      </c>
      <c r="C1886" s="65"/>
    </row>
    <row r="1887" spans="1:3" x14ac:dyDescent="0.2">
      <c r="A1887" s="75" t="s">
        <v>2731</v>
      </c>
      <c r="B1887" s="76" t="s">
        <v>2732</v>
      </c>
      <c r="C1887" s="65"/>
    </row>
    <row r="1888" spans="1:3" x14ac:dyDescent="0.2">
      <c r="A1888" s="75" t="s">
        <v>2733</v>
      </c>
      <c r="B1888" s="76" t="s">
        <v>2734</v>
      </c>
      <c r="C1888" s="65"/>
    </row>
    <row r="1889" spans="1:3" x14ac:dyDescent="0.2">
      <c r="A1889" s="75" t="s">
        <v>4340</v>
      </c>
      <c r="B1889" s="76" t="s">
        <v>4341</v>
      </c>
      <c r="C1889" s="65"/>
    </row>
    <row r="1890" spans="1:3" x14ac:dyDescent="0.2">
      <c r="A1890" s="75" t="s">
        <v>2735</v>
      </c>
      <c r="B1890" s="76" t="s">
        <v>2736</v>
      </c>
      <c r="C1890" s="65"/>
    </row>
    <row r="1891" spans="1:3" x14ac:dyDescent="0.2">
      <c r="A1891" s="75" t="s">
        <v>2737</v>
      </c>
      <c r="B1891" s="76" t="s">
        <v>2738</v>
      </c>
      <c r="C1891" s="65"/>
    </row>
    <row r="1892" spans="1:3" x14ac:dyDescent="0.2">
      <c r="A1892" s="75" t="s">
        <v>2739</v>
      </c>
      <c r="B1892" s="76" t="s">
        <v>2740</v>
      </c>
      <c r="C1892" s="65"/>
    </row>
    <row r="1893" spans="1:3" x14ac:dyDescent="0.2">
      <c r="A1893" s="75" t="s">
        <v>4342</v>
      </c>
      <c r="B1893" s="76" t="s">
        <v>4343</v>
      </c>
      <c r="C1893" s="65"/>
    </row>
    <row r="1894" spans="1:3" x14ac:dyDescent="0.2">
      <c r="A1894" s="75" t="s">
        <v>2741</v>
      </c>
      <c r="B1894" s="76" t="s">
        <v>3723</v>
      </c>
      <c r="C1894" s="65"/>
    </row>
    <row r="1895" spans="1:3" x14ac:dyDescent="0.2">
      <c r="A1895" s="75" t="s">
        <v>2742</v>
      </c>
      <c r="B1895" s="76" t="s">
        <v>2743</v>
      </c>
      <c r="C1895" s="65"/>
    </row>
    <row r="1896" spans="1:3" x14ac:dyDescent="0.2">
      <c r="A1896" s="75" t="s">
        <v>2744</v>
      </c>
      <c r="B1896" s="76" t="s">
        <v>2745</v>
      </c>
      <c r="C1896" s="65"/>
    </row>
    <row r="1897" spans="1:3" x14ac:dyDescent="0.2">
      <c r="A1897" s="75" t="s">
        <v>2746</v>
      </c>
      <c r="B1897" s="76" t="s">
        <v>2747</v>
      </c>
      <c r="C1897" s="65"/>
    </row>
    <row r="1898" spans="1:3" x14ac:dyDescent="0.2">
      <c r="A1898" s="75" t="s">
        <v>2748</v>
      </c>
      <c r="B1898" s="76" t="s">
        <v>2749</v>
      </c>
      <c r="C1898" s="65"/>
    </row>
    <row r="1899" spans="1:3" x14ac:dyDescent="0.2">
      <c r="A1899" s="75" t="s">
        <v>2750</v>
      </c>
      <c r="B1899" s="76" t="s">
        <v>2751</v>
      </c>
      <c r="C1899" s="65"/>
    </row>
    <row r="1900" spans="1:3" x14ac:dyDescent="0.2">
      <c r="A1900" s="75" t="s">
        <v>2752</v>
      </c>
      <c r="B1900" s="76" t="s">
        <v>2753</v>
      </c>
      <c r="C1900" s="65"/>
    </row>
    <row r="1901" spans="1:3" x14ac:dyDescent="0.2">
      <c r="A1901" s="75" t="s">
        <v>2754</v>
      </c>
      <c r="B1901" s="76" t="s">
        <v>2755</v>
      </c>
      <c r="C1901" s="65"/>
    </row>
    <row r="1902" spans="1:3" x14ac:dyDescent="0.2">
      <c r="A1902" s="75" t="s">
        <v>2756</v>
      </c>
      <c r="B1902" s="76" t="s">
        <v>2757</v>
      </c>
      <c r="C1902" s="65"/>
    </row>
    <row r="1903" spans="1:3" x14ac:dyDescent="0.2">
      <c r="A1903" s="75" t="s">
        <v>2758</v>
      </c>
      <c r="B1903" s="76" t="s">
        <v>2759</v>
      </c>
      <c r="C1903" s="65"/>
    </row>
    <row r="1904" spans="1:3" x14ac:dyDescent="0.2">
      <c r="A1904" s="75" t="s">
        <v>2760</v>
      </c>
      <c r="B1904" s="76" t="s">
        <v>2761</v>
      </c>
      <c r="C1904" s="65"/>
    </row>
    <row r="1905" spans="1:3" x14ac:dyDescent="0.2">
      <c r="A1905" s="75" t="s">
        <v>2762</v>
      </c>
      <c r="B1905" s="76" t="s">
        <v>2763</v>
      </c>
      <c r="C1905" s="65"/>
    </row>
    <row r="1906" spans="1:3" x14ac:dyDescent="0.2">
      <c r="A1906" s="75" t="s">
        <v>2764</v>
      </c>
      <c r="B1906" s="76" t="s">
        <v>2765</v>
      </c>
      <c r="C1906" s="65"/>
    </row>
    <row r="1907" spans="1:3" x14ac:dyDescent="0.2">
      <c r="A1907" s="75" t="s">
        <v>2766</v>
      </c>
      <c r="B1907" s="76" t="s">
        <v>2767</v>
      </c>
      <c r="C1907" s="65"/>
    </row>
    <row r="1908" spans="1:3" x14ac:dyDescent="0.2">
      <c r="A1908" s="75" t="s">
        <v>2768</v>
      </c>
      <c r="B1908" s="76" t="s">
        <v>2769</v>
      </c>
      <c r="C1908" s="65"/>
    </row>
    <row r="1909" spans="1:3" x14ac:dyDescent="0.2">
      <c r="A1909" s="75" t="s">
        <v>2770</v>
      </c>
      <c r="B1909" s="76" t="s">
        <v>2771</v>
      </c>
      <c r="C1909" s="65"/>
    </row>
    <row r="1910" spans="1:3" x14ac:dyDescent="0.2">
      <c r="A1910" s="75" t="s">
        <v>2772</v>
      </c>
      <c r="B1910" s="76" t="s">
        <v>2773</v>
      </c>
      <c r="C1910" s="65"/>
    </row>
    <row r="1911" spans="1:3" x14ac:dyDescent="0.2">
      <c r="A1911" s="75" t="s">
        <v>2774</v>
      </c>
      <c r="B1911" s="76" t="s">
        <v>2775</v>
      </c>
      <c r="C1911" s="65"/>
    </row>
    <row r="1912" spans="1:3" x14ac:dyDescent="0.2">
      <c r="A1912" s="75" t="s">
        <v>2776</v>
      </c>
      <c r="B1912" s="76" t="s">
        <v>2777</v>
      </c>
      <c r="C1912" s="65"/>
    </row>
    <row r="1913" spans="1:3" x14ac:dyDescent="0.2">
      <c r="A1913" s="75" t="s">
        <v>2778</v>
      </c>
      <c r="B1913" s="76" t="s">
        <v>2779</v>
      </c>
      <c r="C1913" s="65"/>
    </row>
    <row r="1914" spans="1:3" x14ac:dyDescent="0.2">
      <c r="A1914" s="75" t="s">
        <v>2780</v>
      </c>
      <c r="B1914" s="76" t="s">
        <v>2781</v>
      </c>
      <c r="C1914" s="65"/>
    </row>
    <row r="1915" spans="1:3" x14ac:dyDescent="0.2">
      <c r="A1915" s="75" t="s">
        <v>2782</v>
      </c>
      <c r="B1915" s="76" t="s">
        <v>2783</v>
      </c>
      <c r="C1915" s="65"/>
    </row>
    <row r="1916" spans="1:3" x14ac:dyDescent="0.2">
      <c r="A1916" s="75" t="s">
        <v>4344</v>
      </c>
      <c r="B1916" s="76" t="s">
        <v>4345</v>
      </c>
      <c r="C1916" s="65"/>
    </row>
    <row r="1917" spans="1:3" x14ac:dyDescent="0.2">
      <c r="A1917" s="75" t="s">
        <v>4346</v>
      </c>
      <c r="B1917" s="76" t="s">
        <v>4347</v>
      </c>
      <c r="C1917" s="65"/>
    </row>
    <row r="1918" spans="1:3" x14ac:dyDescent="0.2">
      <c r="A1918" s="75" t="s">
        <v>2784</v>
      </c>
      <c r="B1918" s="76" t="s">
        <v>3724</v>
      </c>
      <c r="C1918" s="65"/>
    </row>
    <row r="1919" spans="1:3" x14ac:dyDescent="0.2">
      <c r="A1919" s="75" t="s">
        <v>2785</v>
      </c>
      <c r="B1919" s="76" t="s">
        <v>3725</v>
      </c>
      <c r="C1919" s="65"/>
    </row>
    <row r="1920" spans="1:3" x14ac:dyDescent="0.2">
      <c r="A1920" s="75" t="s">
        <v>2786</v>
      </c>
      <c r="B1920" s="76" t="s">
        <v>3726</v>
      </c>
      <c r="C1920" s="65"/>
    </row>
    <row r="1921" spans="1:3" x14ac:dyDescent="0.2">
      <c r="A1921" s="75" t="s">
        <v>2787</v>
      </c>
      <c r="B1921" s="76" t="s">
        <v>3727</v>
      </c>
      <c r="C1921" s="65"/>
    </row>
    <row r="1922" spans="1:3" x14ac:dyDescent="0.2">
      <c r="A1922" s="75" t="s">
        <v>2788</v>
      </c>
      <c r="B1922" s="76" t="s">
        <v>3728</v>
      </c>
      <c r="C1922" s="65"/>
    </row>
    <row r="1923" spans="1:3" x14ac:dyDescent="0.2">
      <c r="A1923" s="75" t="s">
        <v>2789</v>
      </c>
      <c r="B1923" s="76" t="s">
        <v>3729</v>
      </c>
      <c r="C1923" s="65"/>
    </row>
    <row r="1924" spans="1:3" x14ac:dyDescent="0.2">
      <c r="A1924" s="75" t="s">
        <v>2790</v>
      </c>
      <c r="B1924" s="76" t="s">
        <v>3730</v>
      </c>
      <c r="C1924" s="65"/>
    </row>
    <row r="1925" spans="1:3" x14ac:dyDescent="0.2">
      <c r="A1925" s="75" t="s">
        <v>2791</v>
      </c>
      <c r="B1925" s="76" t="s">
        <v>3731</v>
      </c>
      <c r="C1925" s="65"/>
    </row>
    <row r="1926" spans="1:3" x14ac:dyDescent="0.2">
      <c r="A1926" s="75" t="s">
        <v>2792</v>
      </c>
      <c r="B1926" s="76" t="s">
        <v>3732</v>
      </c>
      <c r="C1926" s="65"/>
    </row>
    <row r="1927" spans="1:3" x14ac:dyDescent="0.2">
      <c r="A1927" s="75" t="s">
        <v>2793</v>
      </c>
      <c r="B1927" s="76" t="s">
        <v>2767</v>
      </c>
      <c r="C1927" s="65"/>
    </row>
    <row r="1928" spans="1:3" x14ac:dyDescent="0.2">
      <c r="A1928" s="75" t="s">
        <v>3733</v>
      </c>
      <c r="B1928" s="76" t="s">
        <v>3734</v>
      </c>
      <c r="C1928" s="65"/>
    </row>
    <row r="1929" spans="1:3" x14ac:dyDescent="0.2">
      <c r="A1929" s="75" t="s">
        <v>3735</v>
      </c>
      <c r="B1929" s="76" t="s">
        <v>3736</v>
      </c>
      <c r="C1929" s="65"/>
    </row>
    <row r="1930" spans="1:3" x14ac:dyDescent="0.2">
      <c r="A1930" s="75" t="s">
        <v>3737</v>
      </c>
      <c r="B1930" s="76" t="s">
        <v>3738</v>
      </c>
      <c r="C1930" s="65"/>
    </row>
    <row r="1931" spans="1:3" x14ac:dyDescent="0.2">
      <c r="A1931" s="75" t="s">
        <v>3739</v>
      </c>
      <c r="B1931" s="76" t="s">
        <v>683</v>
      </c>
      <c r="C1931" s="65"/>
    </row>
    <row r="1932" spans="1:3" x14ac:dyDescent="0.2">
      <c r="A1932" s="75" t="s">
        <v>3740</v>
      </c>
      <c r="B1932" s="76" t="s">
        <v>3741</v>
      </c>
      <c r="C1932" s="65"/>
    </row>
    <row r="1933" spans="1:3" x14ac:dyDescent="0.2">
      <c r="A1933" s="75" t="s">
        <v>2794</v>
      </c>
      <c r="B1933" s="76" t="s">
        <v>2795</v>
      </c>
      <c r="C1933" s="65"/>
    </row>
    <row r="1934" spans="1:3" x14ac:dyDescent="0.2">
      <c r="A1934" s="75" t="s">
        <v>4348</v>
      </c>
      <c r="B1934" s="76" t="s">
        <v>4349</v>
      </c>
      <c r="C1934" s="65"/>
    </row>
    <row r="1935" spans="1:3" x14ac:dyDescent="0.2">
      <c r="A1935" s="75" t="s">
        <v>4350</v>
      </c>
      <c r="B1935" s="76" t="s">
        <v>4351</v>
      </c>
      <c r="C1935" s="65"/>
    </row>
    <row r="1936" spans="1:3" x14ac:dyDescent="0.2">
      <c r="A1936" s="75" t="s">
        <v>4352</v>
      </c>
      <c r="B1936" s="76" t="s">
        <v>4353</v>
      </c>
      <c r="C1936" s="65"/>
    </row>
    <row r="1937" spans="1:3" x14ac:dyDescent="0.2">
      <c r="A1937" s="75" t="s">
        <v>4354</v>
      </c>
      <c r="B1937" s="76" t="s">
        <v>4355</v>
      </c>
      <c r="C1937" s="65"/>
    </row>
    <row r="1938" spans="1:3" x14ac:dyDescent="0.2">
      <c r="A1938" s="75" t="s">
        <v>4356</v>
      </c>
      <c r="B1938" s="76" t="s">
        <v>4357</v>
      </c>
      <c r="C1938" s="65"/>
    </row>
    <row r="1939" spans="1:3" x14ac:dyDescent="0.2">
      <c r="A1939" s="75" t="s">
        <v>4358</v>
      </c>
      <c r="B1939" s="76" t="s">
        <v>4359</v>
      </c>
      <c r="C1939" s="65"/>
    </row>
    <row r="1940" spans="1:3" x14ac:dyDescent="0.2">
      <c r="A1940" s="75" t="s">
        <v>4360</v>
      </c>
      <c r="B1940" s="76" t="s">
        <v>4361</v>
      </c>
      <c r="C1940" s="65"/>
    </row>
    <row r="1941" spans="1:3" x14ac:dyDescent="0.2">
      <c r="A1941" s="75" t="s">
        <v>4362</v>
      </c>
      <c r="B1941" s="76" t="s">
        <v>4363</v>
      </c>
      <c r="C1941" s="65"/>
    </row>
    <row r="1942" spans="1:3" x14ac:dyDescent="0.2">
      <c r="A1942" s="75" t="s">
        <v>4364</v>
      </c>
      <c r="B1942" s="76" t="s">
        <v>4365</v>
      </c>
      <c r="C1942" s="65"/>
    </row>
    <row r="1943" spans="1:3" x14ac:dyDescent="0.2">
      <c r="A1943" s="75" t="s">
        <v>4366</v>
      </c>
      <c r="B1943" s="76" t="s">
        <v>4367</v>
      </c>
      <c r="C1943" s="65"/>
    </row>
    <row r="1944" spans="1:3" x14ac:dyDescent="0.2">
      <c r="A1944" s="75" t="s">
        <v>2796</v>
      </c>
      <c r="B1944" s="76" t="s">
        <v>2797</v>
      </c>
      <c r="C1944" s="65"/>
    </row>
    <row r="1945" spans="1:3" x14ac:dyDescent="0.2">
      <c r="A1945" s="75" t="s">
        <v>2798</v>
      </c>
      <c r="B1945" s="76" t="s">
        <v>2799</v>
      </c>
      <c r="C1945" s="65"/>
    </row>
    <row r="1946" spans="1:3" x14ac:dyDescent="0.2">
      <c r="A1946" s="75" t="s">
        <v>4368</v>
      </c>
      <c r="B1946" s="76" t="s">
        <v>4369</v>
      </c>
      <c r="C1946" s="65"/>
    </row>
    <row r="1947" spans="1:3" x14ac:dyDescent="0.2">
      <c r="A1947" s="75" t="s">
        <v>2800</v>
      </c>
      <c r="B1947" s="76" t="s">
        <v>2801</v>
      </c>
      <c r="C1947" s="65"/>
    </row>
    <row r="1948" spans="1:3" x14ac:dyDescent="0.2">
      <c r="A1948" s="75" t="s">
        <v>2802</v>
      </c>
      <c r="B1948" s="76" t="s">
        <v>2803</v>
      </c>
      <c r="C1948" s="65"/>
    </row>
    <row r="1949" spans="1:3" x14ac:dyDescent="0.2">
      <c r="A1949" s="75" t="s">
        <v>2804</v>
      </c>
      <c r="B1949" s="76" t="s">
        <v>2805</v>
      </c>
      <c r="C1949" s="65"/>
    </row>
    <row r="1950" spans="1:3" x14ac:dyDescent="0.2">
      <c r="A1950" s="75" t="s">
        <v>2806</v>
      </c>
      <c r="B1950" s="76" t="s">
        <v>2807</v>
      </c>
      <c r="C1950" s="65"/>
    </row>
    <row r="1951" spans="1:3" x14ac:dyDescent="0.2">
      <c r="A1951" s="75" t="s">
        <v>2808</v>
      </c>
      <c r="B1951" s="76" t="s">
        <v>2809</v>
      </c>
      <c r="C1951" s="65"/>
    </row>
    <row r="1952" spans="1:3" x14ac:dyDescent="0.2">
      <c r="A1952" s="75" t="s">
        <v>2810</v>
      </c>
      <c r="B1952" s="76" t="s">
        <v>2811</v>
      </c>
      <c r="C1952" s="65"/>
    </row>
    <row r="1953" spans="1:3" x14ac:dyDescent="0.2">
      <c r="A1953" s="75" t="s">
        <v>2812</v>
      </c>
      <c r="B1953" s="76" t="s">
        <v>2813</v>
      </c>
      <c r="C1953" s="65"/>
    </row>
    <row r="1954" spans="1:3" x14ac:dyDescent="0.2">
      <c r="A1954" s="75" t="s">
        <v>2814</v>
      </c>
      <c r="B1954" s="76" t="s">
        <v>2815</v>
      </c>
      <c r="C1954" s="65"/>
    </row>
    <row r="1955" spans="1:3" x14ac:dyDescent="0.2">
      <c r="A1955" s="75" t="s">
        <v>4370</v>
      </c>
      <c r="B1955" s="76" t="s">
        <v>4371</v>
      </c>
      <c r="C1955" s="65"/>
    </row>
    <row r="1956" spans="1:3" x14ac:dyDescent="0.2">
      <c r="A1956" s="75" t="s">
        <v>3742</v>
      </c>
      <c r="B1956" s="76" t="s">
        <v>3743</v>
      </c>
      <c r="C1956" s="65"/>
    </row>
    <row r="1957" spans="1:3" x14ac:dyDescent="0.2">
      <c r="A1957" s="75" t="s">
        <v>3744</v>
      </c>
      <c r="B1957" s="76" t="s">
        <v>3745</v>
      </c>
      <c r="C1957" s="65"/>
    </row>
    <row r="1958" spans="1:3" x14ac:dyDescent="0.2">
      <c r="A1958" s="75" t="s">
        <v>4372</v>
      </c>
      <c r="B1958" s="76" t="s">
        <v>4373</v>
      </c>
      <c r="C1958" s="65"/>
    </row>
    <row r="1959" spans="1:3" x14ac:dyDescent="0.2">
      <c r="A1959" s="75" t="s">
        <v>2816</v>
      </c>
      <c r="B1959" s="76" t="s">
        <v>3746</v>
      </c>
      <c r="C1959" s="65"/>
    </row>
    <row r="1960" spans="1:3" x14ac:dyDescent="0.2">
      <c r="A1960" s="75" t="s">
        <v>3747</v>
      </c>
      <c r="B1960" s="76" t="s">
        <v>3748</v>
      </c>
      <c r="C1960" s="65"/>
    </row>
    <row r="1961" spans="1:3" x14ac:dyDescent="0.2">
      <c r="A1961" s="75" t="s">
        <v>2817</v>
      </c>
      <c r="B1961" s="76" t="s">
        <v>2818</v>
      </c>
      <c r="C1961" s="65"/>
    </row>
    <row r="1962" spans="1:3" x14ac:dyDescent="0.2">
      <c r="A1962" s="75" t="s">
        <v>2819</v>
      </c>
      <c r="B1962" s="76" t="s">
        <v>2820</v>
      </c>
      <c r="C1962" s="65"/>
    </row>
    <row r="1963" spans="1:3" x14ac:dyDescent="0.2">
      <c r="A1963" s="75" t="s">
        <v>2821</v>
      </c>
      <c r="B1963" s="76" t="s">
        <v>2822</v>
      </c>
      <c r="C1963" s="65"/>
    </row>
    <row r="1964" spans="1:3" x14ac:dyDescent="0.2">
      <c r="A1964" s="75" t="s">
        <v>2823</v>
      </c>
      <c r="B1964" s="76" t="s">
        <v>2824</v>
      </c>
      <c r="C1964" s="65"/>
    </row>
    <row r="1965" spans="1:3" x14ac:dyDescent="0.2">
      <c r="A1965" s="75" t="s">
        <v>2825</v>
      </c>
      <c r="B1965" s="76" t="s">
        <v>2826</v>
      </c>
      <c r="C1965" s="65"/>
    </row>
    <row r="1966" spans="1:3" x14ac:dyDescent="0.2">
      <c r="A1966" s="75" t="s">
        <v>2827</v>
      </c>
      <c r="B1966" s="76" t="s">
        <v>2828</v>
      </c>
      <c r="C1966" s="65"/>
    </row>
    <row r="1967" spans="1:3" x14ac:dyDescent="0.2">
      <c r="A1967" s="75" t="s">
        <v>2829</v>
      </c>
      <c r="B1967" s="76" t="s">
        <v>2830</v>
      </c>
      <c r="C1967" s="65"/>
    </row>
    <row r="1968" spans="1:3" x14ac:dyDescent="0.2">
      <c r="A1968" s="75" t="s">
        <v>2831</v>
      </c>
      <c r="B1968" s="76" t="s">
        <v>2826</v>
      </c>
      <c r="C1968" s="65"/>
    </row>
    <row r="1969" spans="1:3" x14ac:dyDescent="0.2">
      <c r="A1969" s="75" t="s">
        <v>2832</v>
      </c>
      <c r="B1969" s="76" t="s">
        <v>2833</v>
      </c>
      <c r="C1969" s="65"/>
    </row>
    <row r="1970" spans="1:3" x14ac:dyDescent="0.2">
      <c r="A1970" s="75" t="s">
        <v>2834</v>
      </c>
      <c r="B1970" s="76" t="s">
        <v>2835</v>
      </c>
      <c r="C1970" s="65"/>
    </row>
    <row r="1971" spans="1:3" x14ac:dyDescent="0.2">
      <c r="A1971" s="75" t="s">
        <v>2836</v>
      </c>
      <c r="B1971" s="76" t="s">
        <v>2837</v>
      </c>
      <c r="C1971" s="65"/>
    </row>
    <row r="1972" spans="1:3" x14ac:dyDescent="0.2">
      <c r="A1972" s="75" t="s">
        <v>2838</v>
      </c>
      <c r="B1972" s="76" t="s">
        <v>2839</v>
      </c>
      <c r="C1972" s="65"/>
    </row>
    <row r="1973" spans="1:3" x14ac:dyDescent="0.2">
      <c r="A1973" s="75" t="s">
        <v>2840</v>
      </c>
      <c r="B1973" s="76" t="s">
        <v>2841</v>
      </c>
      <c r="C1973" s="65"/>
    </row>
    <row r="1974" spans="1:3" x14ac:dyDescent="0.2">
      <c r="A1974" s="75" t="s">
        <v>2842</v>
      </c>
      <c r="B1974" s="76" t="s">
        <v>2843</v>
      </c>
      <c r="C1974" s="65"/>
    </row>
    <row r="1975" spans="1:3" x14ac:dyDescent="0.2">
      <c r="A1975" s="75" t="s">
        <v>2844</v>
      </c>
      <c r="B1975" s="76" t="s">
        <v>2845</v>
      </c>
      <c r="C1975" s="65"/>
    </row>
    <row r="1976" spans="1:3" x14ac:dyDescent="0.2">
      <c r="A1976" s="75" t="s">
        <v>2846</v>
      </c>
      <c r="B1976" s="76" t="s">
        <v>2847</v>
      </c>
      <c r="C1976" s="65"/>
    </row>
    <row r="1977" spans="1:3" x14ac:dyDescent="0.2">
      <c r="A1977" s="75" t="s">
        <v>4374</v>
      </c>
      <c r="B1977" s="76" t="s">
        <v>4375</v>
      </c>
      <c r="C1977" s="65"/>
    </row>
    <row r="1978" spans="1:3" x14ac:dyDescent="0.2">
      <c r="A1978" s="75" t="s">
        <v>2848</v>
      </c>
      <c r="B1978" s="76" t="s">
        <v>2849</v>
      </c>
      <c r="C1978" s="65"/>
    </row>
    <row r="1979" spans="1:3" x14ac:dyDescent="0.2">
      <c r="A1979" s="75" t="s">
        <v>2850</v>
      </c>
      <c r="B1979" s="76" t="s">
        <v>2851</v>
      </c>
      <c r="C1979" s="65"/>
    </row>
    <row r="1980" spans="1:3" x14ac:dyDescent="0.2">
      <c r="A1980" s="75" t="s">
        <v>2852</v>
      </c>
      <c r="B1980" s="76" t="s">
        <v>2853</v>
      </c>
      <c r="C1980" s="65"/>
    </row>
    <row r="1981" spans="1:3" x14ac:dyDescent="0.2">
      <c r="A1981" s="75" t="s">
        <v>2854</v>
      </c>
      <c r="B1981" s="76" t="s">
        <v>2855</v>
      </c>
      <c r="C1981" s="65"/>
    </row>
    <row r="1982" spans="1:3" x14ac:dyDescent="0.2">
      <c r="A1982" s="75" t="s">
        <v>4376</v>
      </c>
      <c r="B1982" s="76" t="s">
        <v>4377</v>
      </c>
      <c r="C1982" s="65"/>
    </row>
    <row r="1983" spans="1:3" x14ac:dyDescent="0.2">
      <c r="A1983" s="75" t="s">
        <v>2856</v>
      </c>
      <c r="B1983" s="76" t="s">
        <v>2857</v>
      </c>
      <c r="C1983" s="65"/>
    </row>
    <row r="1984" spans="1:3" x14ac:dyDescent="0.2">
      <c r="A1984" s="75" t="s">
        <v>2858</v>
      </c>
      <c r="B1984" s="76" t="s">
        <v>2859</v>
      </c>
      <c r="C1984" s="65"/>
    </row>
    <row r="1985" spans="1:3" x14ac:dyDescent="0.2">
      <c r="A1985" s="75" t="s">
        <v>2860</v>
      </c>
      <c r="B1985" s="76" t="s">
        <v>3749</v>
      </c>
      <c r="C1985" s="65"/>
    </row>
    <row r="1986" spans="1:3" x14ac:dyDescent="0.2">
      <c r="A1986" s="75" t="s">
        <v>3750</v>
      </c>
      <c r="B1986" s="76" t="s">
        <v>3751</v>
      </c>
      <c r="C1986" s="65"/>
    </row>
    <row r="1987" spans="1:3" x14ac:dyDescent="0.2">
      <c r="A1987" s="75" t="s">
        <v>3752</v>
      </c>
      <c r="B1987" s="76" t="s">
        <v>3753</v>
      </c>
      <c r="C1987" s="65"/>
    </row>
    <row r="1988" spans="1:3" x14ac:dyDescent="0.2">
      <c r="A1988" s="75" t="s">
        <v>3754</v>
      </c>
      <c r="B1988" s="76" t="s">
        <v>3755</v>
      </c>
      <c r="C1988" s="65"/>
    </row>
    <row r="1989" spans="1:3" x14ac:dyDescent="0.2">
      <c r="A1989" s="75" t="s">
        <v>3756</v>
      </c>
      <c r="B1989" s="76" t="s">
        <v>3757</v>
      </c>
      <c r="C1989" s="65"/>
    </row>
    <row r="1990" spans="1:3" x14ac:dyDescent="0.2">
      <c r="A1990" s="75" t="s">
        <v>4378</v>
      </c>
      <c r="B1990" s="76" t="s">
        <v>4379</v>
      </c>
      <c r="C1990" s="65"/>
    </row>
    <row r="1991" spans="1:3" x14ac:dyDescent="0.2">
      <c r="A1991" s="75" t="s">
        <v>4380</v>
      </c>
      <c r="B1991" s="76" t="s">
        <v>4381</v>
      </c>
      <c r="C1991" s="65"/>
    </row>
    <row r="1992" spans="1:3" x14ac:dyDescent="0.2">
      <c r="A1992" s="75" t="s">
        <v>3758</v>
      </c>
      <c r="B1992" s="76" t="s">
        <v>3759</v>
      </c>
      <c r="C1992" s="65"/>
    </row>
    <row r="1993" spans="1:3" x14ac:dyDescent="0.2">
      <c r="A1993" s="75" t="s">
        <v>4382</v>
      </c>
      <c r="B1993" s="76" t="s">
        <v>4383</v>
      </c>
      <c r="C1993" s="65"/>
    </row>
    <row r="1994" spans="1:3" x14ac:dyDescent="0.2">
      <c r="A1994" s="75" t="s">
        <v>3760</v>
      </c>
      <c r="B1994" s="76" t="s">
        <v>3761</v>
      </c>
      <c r="C1994" s="65"/>
    </row>
    <row r="1995" spans="1:3" x14ac:dyDescent="0.2">
      <c r="A1995" s="75" t="s">
        <v>3762</v>
      </c>
      <c r="B1995" s="76" t="s">
        <v>3763</v>
      </c>
      <c r="C1995" s="65"/>
    </row>
    <row r="1996" spans="1:3" x14ac:dyDescent="0.2">
      <c r="A1996" s="75" t="s">
        <v>3764</v>
      </c>
      <c r="B1996" s="76" t="s">
        <v>3765</v>
      </c>
      <c r="C1996" s="65"/>
    </row>
    <row r="1997" spans="1:3" x14ac:dyDescent="0.2">
      <c r="A1997" s="75" t="s">
        <v>3766</v>
      </c>
      <c r="B1997" s="76" t="s">
        <v>3767</v>
      </c>
      <c r="C1997" s="65"/>
    </row>
    <row r="1998" spans="1:3" x14ac:dyDescent="0.2">
      <c r="A1998" s="75" t="s">
        <v>2861</v>
      </c>
      <c r="B1998" s="76" t="s">
        <v>2862</v>
      </c>
      <c r="C1998" s="65"/>
    </row>
    <row r="1999" spans="1:3" x14ac:dyDescent="0.2">
      <c r="A1999" s="75" t="s">
        <v>3768</v>
      </c>
      <c r="B1999" s="76" t="s">
        <v>3769</v>
      </c>
      <c r="C1999" s="65"/>
    </row>
    <row r="2000" spans="1:3" x14ac:dyDescent="0.2">
      <c r="A2000" s="75" t="s">
        <v>3770</v>
      </c>
      <c r="B2000" s="76" t="s">
        <v>3771</v>
      </c>
      <c r="C2000" s="65"/>
    </row>
    <row r="2001" spans="1:3" x14ac:dyDescent="0.2">
      <c r="A2001" s="75" t="s">
        <v>3772</v>
      </c>
      <c r="B2001" s="76" t="s">
        <v>3773</v>
      </c>
      <c r="C2001" s="65"/>
    </row>
    <row r="2002" spans="1:3" x14ac:dyDescent="0.2">
      <c r="A2002" s="75" t="s">
        <v>2863</v>
      </c>
      <c r="B2002" s="76" t="s">
        <v>2864</v>
      </c>
      <c r="C2002" s="65"/>
    </row>
    <row r="2003" spans="1:3" x14ac:dyDescent="0.2">
      <c r="A2003" s="75" t="s">
        <v>2865</v>
      </c>
      <c r="B2003" s="76" t="s">
        <v>2866</v>
      </c>
      <c r="C2003" s="65"/>
    </row>
    <row r="2004" spans="1:3" x14ac:dyDescent="0.2">
      <c r="A2004" s="75" t="s">
        <v>2867</v>
      </c>
      <c r="B2004" s="76" t="s">
        <v>2868</v>
      </c>
      <c r="C2004" s="65"/>
    </row>
    <row r="2005" spans="1:3" x14ac:dyDescent="0.2">
      <c r="A2005" s="75" t="s">
        <v>2869</v>
      </c>
      <c r="B2005" s="76" t="s">
        <v>2870</v>
      </c>
      <c r="C2005" s="65"/>
    </row>
    <row r="2006" spans="1:3" x14ac:dyDescent="0.2">
      <c r="A2006" s="75" t="s">
        <v>2871</v>
      </c>
      <c r="B2006" s="76" t="s">
        <v>2872</v>
      </c>
      <c r="C2006" s="65"/>
    </row>
    <row r="2007" spans="1:3" x14ac:dyDescent="0.2">
      <c r="A2007" s="75" t="s">
        <v>2873</v>
      </c>
      <c r="B2007" s="76" t="s">
        <v>2874</v>
      </c>
      <c r="C2007" s="65"/>
    </row>
    <row r="2008" spans="1:3" x14ac:dyDescent="0.2">
      <c r="A2008" s="75" t="s">
        <v>2875</v>
      </c>
      <c r="B2008" s="76" t="s">
        <v>2876</v>
      </c>
      <c r="C2008" s="65"/>
    </row>
    <row r="2009" spans="1:3" x14ac:dyDescent="0.2">
      <c r="A2009" s="75" t="s">
        <v>2877</v>
      </c>
      <c r="B2009" s="76" t="s">
        <v>2878</v>
      </c>
      <c r="C2009" s="65"/>
    </row>
    <row r="2010" spans="1:3" x14ac:dyDescent="0.2">
      <c r="A2010" s="75" t="s">
        <v>2879</v>
      </c>
      <c r="B2010" s="76" t="s">
        <v>2880</v>
      </c>
      <c r="C2010" s="65"/>
    </row>
    <row r="2011" spans="1:3" x14ac:dyDescent="0.2">
      <c r="A2011" s="75" t="s">
        <v>2881</v>
      </c>
      <c r="B2011" s="76" t="s">
        <v>2882</v>
      </c>
      <c r="C2011" s="65"/>
    </row>
    <row r="2012" spans="1:3" x14ac:dyDescent="0.2">
      <c r="A2012" s="75" t="s">
        <v>2883</v>
      </c>
      <c r="B2012" s="76" t="s">
        <v>2884</v>
      </c>
      <c r="C2012" s="65"/>
    </row>
    <row r="2013" spans="1:3" x14ac:dyDescent="0.2">
      <c r="A2013" s="75" t="s">
        <v>2885</v>
      </c>
      <c r="B2013" s="76" t="s">
        <v>2886</v>
      </c>
      <c r="C2013" s="65"/>
    </row>
    <row r="2014" spans="1:3" x14ac:dyDescent="0.2">
      <c r="A2014" s="75" t="s">
        <v>3774</v>
      </c>
      <c r="B2014" s="76" t="s">
        <v>3775</v>
      </c>
      <c r="C2014" s="65"/>
    </row>
    <row r="2015" spans="1:3" x14ac:dyDescent="0.2">
      <c r="A2015" s="75" t="s">
        <v>3776</v>
      </c>
      <c r="B2015" s="76" t="s">
        <v>3777</v>
      </c>
      <c r="C2015" s="65"/>
    </row>
    <row r="2016" spans="1:3" x14ac:dyDescent="0.2">
      <c r="A2016" s="75" t="s">
        <v>2887</v>
      </c>
      <c r="B2016" s="76" t="s">
        <v>2888</v>
      </c>
      <c r="C2016" s="65"/>
    </row>
    <row r="2017" spans="1:3" x14ac:dyDescent="0.2">
      <c r="A2017" s="75" t="s">
        <v>2889</v>
      </c>
      <c r="B2017" s="76" t="s">
        <v>2890</v>
      </c>
      <c r="C2017" s="65"/>
    </row>
    <row r="2018" spans="1:3" x14ac:dyDescent="0.2">
      <c r="A2018" s="75" t="s">
        <v>2891</v>
      </c>
      <c r="B2018" s="76" t="s">
        <v>2892</v>
      </c>
      <c r="C2018" s="65"/>
    </row>
    <row r="2019" spans="1:3" x14ac:dyDescent="0.2">
      <c r="A2019" s="75" t="s">
        <v>2893</v>
      </c>
      <c r="B2019" s="76" t="s">
        <v>2894</v>
      </c>
      <c r="C2019" s="65"/>
    </row>
    <row r="2020" spans="1:3" x14ac:dyDescent="0.2">
      <c r="A2020" s="75" t="s">
        <v>2895</v>
      </c>
      <c r="B2020" s="76" t="s">
        <v>3778</v>
      </c>
      <c r="C2020" s="65"/>
    </row>
    <row r="2021" spans="1:3" x14ac:dyDescent="0.2">
      <c r="A2021" s="75" t="s">
        <v>3779</v>
      </c>
      <c r="B2021" s="76" t="s">
        <v>3780</v>
      </c>
      <c r="C2021" s="65"/>
    </row>
    <row r="2022" spans="1:3" x14ac:dyDescent="0.2">
      <c r="A2022" s="75" t="s">
        <v>3781</v>
      </c>
      <c r="B2022" s="76" t="s">
        <v>3782</v>
      </c>
      <c r="C2022" s="65"/>
    </row>
    <row r="2023" spans="1:3" x14ac:dyDescent="0.2">
      <c r="A2023" s="75" t="s">
        <v>3783</v>
      </c>
      <c r="B2023" s="76" t="s">
        <v>3784</v>
      </c>
      <c r="C2023" s="65"/>
    </row>
    <row r="2024" spans="1:3" x14ac:dyDescent="0.2">
      <c r="A2024" s="75" t="s">
        <v>3785</v>
      </c>
      <c r="B2024" s="76" t="s">
        <v>3786</v>
      </c>
      <c r="C2024" s="65"/>
    </row>
    <row r="2025" spans="1:3" x14ac:dyDescent="0.2">
      <c r="A2025" s="75" t="s">
        <v>3787</v>
      </c>
      <c r="B2025" s="76" t="s">
        <v>3788</v>
      </c>
      <c r="C2025" s="65"/>
    </row>
    <row r="2026" spans="1:3" x14ac:dyDescent="0.2">
      <c r="A2026" s="75" t="s">
        <v>3789</v>
      </c>
      <c r="B2026" s="76" t="s">
        <v>3790</v>
      </c>
      <c r="C2026" s="65"/>
    </row>
    <row r="2027" spans="1:3" x14ac:dyDescent="0.2">
      <c r="A2027" s="75" t="s">
        <v>2896</v>
      </c>
      <c r="B2027" s="76" t="s">
        <v>2897</v>
      </c>
      <c r="C2027" s="65"/>
    </row>
    <row r="2028" spans="1:3" x14ac:dyDescent="0.2">
      <c r="A2028" s="75" t="s">
        <v>2898</v>
      </c>
      <c r="B2028" s="76" t="s">
        <v>2899</v>
      </c>
      <c r="C2028" s="65"/>
    </row>
    <row r="2029" spans="1:3" x14ac:dyDescent="0.2">
      <c r="A2029" s="75" t="s">
        <v>2900</v>
      </c>
      <c r="B2029" s="76" t="s">
        <v>2901</v>
      </c>
      <c r="C2029" s="65"/>
    </row>
    <row r="2030" spans="1:3" x14ac:dyDescent="0.2">
      <c r="A2030" s="75" t="s">
        <v>3791</v>
      </c>
      <c r="B2030" s="76" t="s">
        <v>3792</v>
      </c>
      <c r="C2030" s="65"/>
    </row>
    <row r="2031" spans="1:3" x14ac:dyDescent="0.2">
      <c r="A2031" s="75" t="s">
        <v>4384</v>
      </c>
      <c r="B2031" s="76" t="s">
        <v>4385</v>
      </c>
      <c r="C2031" s="65"/>
    </row>
    <row r="2032" spans="1:3" x14ac:dyDescent="0.2">
      <c r="A2032" s="75" t="s">
        <v>2902</v>
      </c>
      <c r="B2032" s="76" t="s">
        <v>2903</v>
      </c>
      <c r="C2032" s="65"/>
    </row>
    <row r="2033" spans="1:3" x14ac:dyDescent="0.2">
      <c r="A2033" s="75" t="s">
        <v>2904</v>
      </c>
      <c r="B2033" s="76" t="s">
        <v>2905</v>
      </c>
      <c r="C2033" s="65"/>
    </row>
    <row r="2034" spans="1:3" x14ac:dyDescent="0.2">
      <c r="A2034" s="75" t="s">
        <v>2906</v>
      </c>
      <c r="B2034" s="76" t="s">
        <v>2907</v>
      </c>
      <c r="C2034" s="65"/>
    </row>
    <row r="2035" spans="1:3" x14ac:dyDescent="0.2">
      <c r="A2035" s="75" t="s">
        <v>2908</v>
      </c>
      <c r="B2035" s="76" t="s">
        <v>2909</v>
      </c>
      <c r="C2035" s="65"/>
    </row>
    <row r="2036" spans="1:3" x14ac:dyDescent="0.2">
      <c r="A2036" s="75" t="s">
        <v>2910</v>
      </c>
      <c r="B2036" s="76" t="s">
        <v>2911</v>
      </c>
      <c r="C2036" s="65"/>
    </row>
    <row r="2037" spans="1:3" x14ac:dyDescent="0.2">
      <c r="A2037" s="75" t="s">
        <v>2912</v>
      </c>
      <c r="B2037" s="76" t="s">
        <v>2913</v>
      </c>
      <c r="C2037" s="65"/>
    </row>
    <row r="2038" spans="1:3" x14ac:dyDescent="0.2">
      <c r="A2038" s="75" t="s">
        <v>2914</v>
      </c>
      <c r="B2038" s="76" t="s">
        <v>2915</v>
      </c>
      <c r="C2038" s="65"/>
    </row>
    <row r="2039" spans="1:3" x14ac:dyDescent="0.2">
      <c r="A2039" s="75" t="s">
        <v>2916</v>
      </c>
      <c r="B2039" s="76" t="s">
        <v>2917</v>
      </c>
      <c r="C2039" s="65"/>
    </row>
    <row r="2040" spans="1:3" x14ac:dyDescent="0.2">
      <c r="A2040" s="75" t="s">
        <v>2918</v>
      </c>
      <c r="B2040" s="76" t="s">
        <v>2919</v>
      </c>
      <c r="C2040" s="65"/>
    </row>
    <row r="2041" spans="1:3" x14ac:dyDescent="0.2">
      <c r="A2041" s="75" t="s">
        <v>2920</v>
      </c>
      <c r="B2041" s="76" t="s">
        <v>2921</v>
      </c>
      <c r="C2041" s="65"/>
    </row>
    <row r="2042" spans="1:3" x14ac:dyDescent="0.2">
      <c r="A2042" s="75" t="s">
        <v>2922</v>
      </c>
      <c r="B2042" s="76" t="s">
        <v>2923</v>
      </c>
      <c r="C2042" s="65"/>
    </row>
    <row r="2043" spans="1:3" x14ac:dyDescent="0.2">
      <c r="A2043" s="75" t="s">
        <v>2924</v>
      </c>
      <c r="B2043" s="76" t="s">
        <v>2925</v>
      </c>
      <c r="C2043" s="65"/>
    </row>
    <row r="2044" spans="1:3" x14ac:dyDescent="0.2">
      <c r="A2044" s="75" t="s">
        <v>3793</v>
      </c>
      <c r="B2044" s="76" t="s">
        <v>3794</v>
      </c>
      <c r="C2044" s="65"/>
    </row>
    <row r="2045" spans="1:3" x14ac:dyDescent="0.2">
      <c r="A2045" s="75" t="s">
        <v>2926</v>
      </c>
      <c r="B2045" s="76" t="s">
        <v>2927</v>
      </c>
      <c r="C2045" s="65"/>
    </row>
    <row r="2046" spans="1:3" x14ac:dyDescent="0.2">
      <c r="A2046" s="75" t="s">
        <v>2928</v>
      </c>
      <c r="B2046" s="76" t="s">
        <v>2929</v>
      </c>
      <c r="C2046" s="65"/>
    </row>
    <row r="2047" spans="1:3" x14ac:dyDescent="0.2">
      <c r="A2047" s="75" t="s">
        <v>2930</v>
      </c>
      <c r="B2047" s="76" t="s">
        <v>2931</v>
      </c>
      <c r="C2047" s="65"/>
    </row>
    <row r="2048" spans="1:3" x14ac:dyDescent="0.2">
      <c r="A2048" s="75" t="s">
        <v>2932</v>
      </c>
      <c r="B2048" s="76" t="s">
        <v>2933</v>
      </c>
      <c r="C2048" s="65"/>
    </row>
    <row r="2049" spans="1:3" x14ac:dyDescent="0.2">
      <c r="A2049" s="75" t="s">
        <v>2934</v>
      </c>
      <c r="B2049" s="76" t="s">
        <v>2935</v>
      </c>
      <c r="C2049" s="65"/>
    </row>
    <row r="2050" spans="1:3" x14ac:dyDescent="0.2">
      <c r="A2050" s="75" t="s">
        <v>2936</v>
      </c>
      <c r="B2050" s="76" t="s">
        <v>2937</v>
      </c>
      <c r="C2050" s="65"/>
    </row>
    <row r="2051" spans="1:3" x14ac:dyDescent="0.2">
      <c r="A2051" s="75" t="s">
        <v>2938</v>
      </c>
      <c r="B2051" s="76" t="s">
        <v>2939</v>
      </c>
      <c r="C2051" s="65"/>
    </row>
    <row r="2052" spans="1:3" x14ac:dyDescent="0.2">
      <c r="A2052" s="75" t="s">
        <v>2940</v>
      </c>
      <c r="B2052" s="76" t="s">
        <v>2941</v>
      </c>
      <c r="C2052" s="65"/>
    </row>
    <row r="2053" spans="1:3" x14ac:dyDescent="0.2">
      <c r="A2053" s="75" t="s">
        <v>2942</v>
      </c>
      <c r="B2053" s="76" t="s">
        <v>2943</v>
      </c>
      <c r="C2053" s="65"/>
    </row>
    <row r="2054" spans="1:3" x14ac:dyDescent="0.2">
      <c r="A2054" s="75" t="s">
        <v>4386</v>
      </c>
      <c r="B2054" s="76" t="s">
        <v>4387</v>
      </c>
      <c r="C2054" s="65"/>
    </row>
    <row r="2055" spans="1:3" x14ac:dyDescent="0.2">
      <c r="A2055" s="75" t="s">
        <v>2944</v>
      </c>
      <c r="B2055" s="76" t="s">
        <v>2945</v>
      </c>
      <c r="C2055" s="65"/>
    </row>
    <row r="2056" spans="1:3" x14ac:dyDescent="0.2">
      <c r="A2056" s="75" t="s">
        <v>2946</v>
      </c>
      <c r="B2056" s="76" t="s">
        <v>683</v>
      </c>
      <c r="C2056" s="65"/>
    </row>
    <row r="2057" spans="1:3" x14ac:dyDescent="0.2">
      <c r="A2057" s="75" t="s">
        <v>2947</v>
      </c>
      <c r="B2057" s="76" t="s">
        <v>2948</v>
      </c>
      <c r="C2057" s="65"/>
    </row>
    <row r="2058" spans="1:3" x14ac:dyDescent="0.2">
      <c r="A2058" s="75" t="s">
        <v>2949</v>
      </c>
      <c r="B2058" s="76" t="s">
        <v>2950</v>
      </c>
      <c r="C2058" s="65"/>
    </row>
    <row r="2059" spans="1:3" x14ac:dyDescent="0.2">
      <c r="A2059" s="75" t="s">
        <v>2951</v>
      </c>
      <c r="B2059" s="76" t="s">
        <v>2952</v>
      </c>
      <c r="C2059" s="65"/>
    </row>
    <row r="2060" spans="1:3" x14ac:dyDescent="0.2">
      <c r="A2060" s="75" t="s">
        <v>3795</v>
      </c>
      <c r="B2060" s="76" t="s">
        <v>3796</v>
      </c>
      <c r="C2060" s="65"/>
    </row>
    <row r="2061" spans="1:3" x14ac:dyDescent="0.2">
      <c r="A2061" s="75" t="s">
        <v>3797</v>
      </c>
      <c r="B2061" s="76" t="s">
        <v>3798</v>
      </c>
      <c r="C2061" s="65"/>
    </row>
    <row r="2062" spans="1:3" x14ac:dyDescent="0.2">
      <c r="A2062" s="75" t="s">
        <v>3799</v>
      </c>
      <c r="B2062" s="76" t="s">
        <v>3800</v>
      </c>
      <c r="C2062" s="65"/>
    </row>
    <row r="2063" spans="1:3" x14ac:dyDescent="0.2">
      <c r="A2063" s="75" t="s">
        <v>4388</v>
      </c>
      <c r="B2063" s="76" t="s">
        <v>4389</v>
      </c>
      <c r="C2063" s="65"/>
    </row>
    <row r="2064" spans="1:3" x14ac:dyDescent="0.2">
      <c r="A2064" s="75" t="s">
        <v>4390</v>
      </c>
      <c r="B2064" s="76" t="s">
        <v>4391</v>
      </c>
      <c r="C2064" s="65"/>
    </row>
    <row r="2065" spans="1:3" x14ac:dyDescent="0.2">
      <c r="A2065" s="75" t="s">
        <v>2953</v>
      </c>
      <c r="B2065" s="76" t="s">
        <v>2954</v>
      </c>
      <c r="C2065" s="65"/>
    </row>
    <row r="2066" spans="1:3" x14ac:dyDescent="0.2">
      <c r="A2066" s="75" t="s">
        <v>2955</v>
      </c>
      <c r="B2066" s="76" t="s">
        <v>2956</v>
      </c>
      <c r="C2066" s="65"/>
    </row>
    <row r="2067" spans="1:3" x14ac:dyDescent="0.2">
      <c r="A2067" s="75" t="s">
        <v>2957</v>
      </c>
      <c r="B2067" s="76" t="s">
        <v>2958</v>
      </c>
      <c r="C2067" s="65"/>
    </row>
    <row r="2068" spans="1:3" x14ac:dyDescent="0.2">
      <c r="A2068" s="75" t="s">
        <v>2959</v>
      </c>
      <c r="B2068" s="76" t="s">
        <v>2960</v>
      </c>
      <c r="C2068" s="65"/>
    </row>
    <row r="2069" spans="1:3" x14ac:dyDescent="0.2">
      <c r="A2069" s="75" t="s">
        <v>2961</v>
      </c>
      <c r="B2069" s="76" t="s">
        <v>2962</v>
      </c>
      <c r="C2069" s="65"/>
    </row>
    <row r="2070" spans="1:3" x14ac:dyDescent="0.2">
      <c r="A2070" s="75" t="s">
        <v>2963</v>
      </c>
      <c r="B2070" s="76" t="s">
        <v>2964</v>
      </c>
      <c r="C2070" s="65"/>
    </row>
    <row r="2071" spans="1:3" x14ac:dyDescent="0.2">
      <c r="A2071" s="75" t="s">
        <v>2965</v>
      </c>
      <c r="B2071" s="76" t="s">
        <v>2966</v>
      </c>
      <c r="C2071" s="65"/>
    </row>
    <row r="2072" spans="1:3" x14ac:dyDescent="0.2">
      <c r="A2072" s="75" t="s">
        <v>2967</v>
      </c>
      <c r="B2072" s="76" t="s">
        <v>2968</v>
      </c>
      <c r="C2072" s="65"/>
    </row>
    <row r="2073" spans="1:3" x14ac:dyDescent="0.2">
      <c r="A2073" s="75" t="s">
        <v>2969</v>
      </c>
      <c r="B2073" s="76" t="s">
        <v>2970</v>
      </c>
      <c r="C2073" s="65"/>
    </row>
    <row r="2074" spans="1:3" x14ac:dyDescent="0.2">
      <c r="A2074" s="75" t="s">
        <v>2971</v>
      </c>
      <c r="B2074" s="76" t="s">
        <v>2972</v>
      </c>
      <c r="C2074" s="65"/>
    </row>
    <row r="2075" spans="1:3" x14ac:dyDescent="0.2">
      <c r="A2075" s="75" t="s">
        <v>2973</v>
      </c>
      <c r="B2075" s="76" t="s">
        <v>2974</v>
      </c>
      <c r="C2075" s="65"/>
    </row>
    <row r="2076" spans="1:3" x14ac:dyDescent="0.2">
      <c r="A2076" s="75" t="s">
        <v>2975</v>
      </c>
      <c r="B2076" s="76" t="s">
        <v>2976</v>
      </c>
      <c r="C2076" s="65"/>
    </row>
    <row r="2077" spans="1:3" x14ac:dyDescent="0.2">
      <c r="A2077" s="75" t="s">
        <v>2977</v>
      </c>
      <c r="B2077" s="76" t="s">
        <v>2978</v>
      </c>
      <c r="C2077" s="65"/>
    </row>
    <row r="2078" spans="1:3" x14ac:dyDescent="0.2">
      <c r="A2078" s="75" t="s">
        <v>2979</v>
      </c>
      <c r="B2078" s="76" t="s">
        <v>2980</v>
      </c>
      <c r="C2078" s="65"/>
    </row>
    <row r="2079" spans="1:3" x14ac:dyDescent="0.2">
      <c r="A2079" s="75" t="s">
        <v>2981</v>
      </c>
      <c r="B2079" s="76" t="s">
        <v>2982</v>
      </c>
      <c r="C2079" s="65"/>
    </row>
    <row r="2080" spans="1:3" x14ac:dyDescent="0.2">
      <c r="A2080" s="75" t="s">
        <v>2983</v>
      </c>
      <c r="B2080" s="76" t="s">
        <v>2984</v>
      </c>
      <c r="C2080" s="65"/>
    </row>
    <row r="2081" spans="1:3" x14ac:dyDescent="0.2">
      <c r="A2081" s="75" t="s">
        <v>2985</v>
      </c>
      <c r="B2081" s="76" t="s">
        <v>2986</v>
      </c>
      <c r="C2081" s="65"/>
    </row>
    <row r="2082" spans="1:3" x14ac:dyDescent="0.2">
      <c r="A2082" s="75" t="s">
        <v>2987</v>
      </c>
      <c r="B2082" s="76" t="s">
        <v>2988</v>
      </c>
      <c r="C2082" s="65"/>
    </row>
    <row r="2083" spans="1:3" x14ac:dyDescent="0.2">
      <c r="A2083" s="75" t="s">
        <v>2989</v>
      </c>
      <c r="B2083" s="76" t="s">
        <v>2990</v>
      </c>
      <c r="C2083" s="65"/>
    </row>
    <row r="2084" spans="1:3" x14ac:dyDescent="0.2">
      <c r="A2084" s="75" t="s">
        <v>2991</v>
      </c>
      <c r="B2084" s="76" t="s">
        <v>3801</v>
      </c>
      <c r="C2084" s="65"/>
    </row>
    <row r="2085" spans="1:3" x14ac:dyDescent="0.2">
      <c r="A2085" s="75" t="s">
        <v>3802</v>
      </c>
      <c r="B2085" s="76" t="s">
        <v>3803</v>
      </c>
      <c r="C2085" s="65"/>
    </row>
    <row r="2086" spans="1:3" x14ac:dyDescent="0.2">
      <c r="A2086" s="75" t="s">
        <v>2992</v>
      </c>
      <c r="B2086" s="76" t="s">
        <v>2993</v>
      </c>
      <c r="C2086" s="65"/>
    </row>
    <row r="2087" spans="1:3" x14ac:dyDescent="0.2">
      <c r="A2087" s="75" t="s">
        <v>2994</v>
      </c>
      <c r="B2087" s="76" t="s">
        <v>2995</v>
      </c>
      <c r="C2087" s="65"/>
    </row>
    <row r="2088" spans="1:3" x14ac:dyDescent="0.2">
      <c r="A2088" s="75" t="s">
        <v>3804</v>
      </c>
      <c r="B2088" s="76" t="s">
        <v>3805</v>
      </c>
      <c r="C2088" s="65"/>
    </row>
    <row r="2089" spans="1:3" x14ac:dyDescent="0.2">
      <c r="A2089" s="75" t="s">
        <v>3806</v>
      </c>
      <c r="B2089" s="76" t="s">
        <v>3807</v>
      </c>
      <c r="C2089" s="65"/>
    </row>
    <row r="2090" spans="1:3" x14ac:dyDescent="0.2">
      <c r="A2090" s="75" t="s">
        <v>4392</v>
      </c>
      <c r="B2090" s="76" t="s">
        <v>4393</v>
      </c>
      <c r="C2090" s="65"/>
    </row>
    <row r="2091" spans="1:3" x14ac:dyDescent="0.2">
      <c r="A2091" s="75" t="s">
        <v>2996</v>
      </c>
      <c r="B2091" s="76" t="s">
        <v>2997</v>
      </c>
      <c r="C2091" s="65"/>
    </row>
    <row r="2092" spans="1:3" x14ac:dyDescent="0.2">
      <c r="A2092" s="75" t="s">
        <v>2998</v>
      </c>
      <c r="B2092" s="76" t="s">
        <v>2999</v>
      </c>
      <c r="C2092" s="65"/>
    </row>
    <row r="2093" spans="1:3" x14ac:dyDescent="0.2">
      <c r="A2093" s="75" t="s">
        <v>3000</v>
      </c>
      <c r="B2093" s="76" t="s">
        <v>3001</v>
      </c>
      <c r="C2093" s="65"/>
    </row>
    <row r="2094" spans="1:3" x14ac:dyDescent="0.2">
      <c r="A2094" s="75" t="s">
        <v>3002</v>
      </c>
      <c r="B2094" s="76" t="s">
        <v>3003</v>
      </c>
      <c r="C2094" s="65"/>
    </row>
    <row r="2095" spans="1:3" x14ac:dyDescent="0.2">
      <c r="A2095" s="75" t="s">
        <v>3004</v>
      </c>
      <c r="B2095" s="76" t="s">
        <v>3005</v>
      </c>
      <c r="C2095" s="65"/>
    </row>
    <row r="2096" spans="1:3" x14ac:dyDescent="0.2">
      <c r="A2096" s="75" t="s">
        <v>3006</v>
      </c>
      <c r="B2096" s="76" t="s">
        <v>3007</v>
      </c>
      <c r="C2096" s="65"/>
    </row>
    <row r="2097" spans="1:3" x14ac:dyDescent="0.2">
      <c r="A2097" s="75" t="s">
        <v>3808</v>
      </c>
      <c r="B2097" s="76" t="s">
        <v>3809</v>
      </c>
      <c r="C2097" s="65"/>
    </row>
    <row r="2098" spans="1:3" x14ac:dyDescent="0.2">
      <c r="A2098" s="75" t="s">
        <v>3008</v>
      </c>
      <c r="B2098" s="76" t="s">
        <v>3009</v>
      </c>
      <c r="C2098" s="65"/>
    </row>
    <row r="2099" spans="1:3" x14ac:dyDescent="0.2">
      <c r="A2099" s="75" t="s">
        <v>3010</v>
      </c>
      <c r="B2099" s="76" t="s">
        <v>3011</v>
      </c>
      <c r="C2099" s="65"/>
    </row>
    <row r="2100" spans="1:3" x14ac:dyDescent="0.2">
      <c r="A2100" s="75" t="s">
        <v>3012</v>
      </c>
      <c r="B2100" s="76" t="s">
        <v>3013</v>
      </c>
      <c r="C2100" s="65"/>
    </row>
    <row r="2101" spans="1:3" x14ac:dyDescent="0.2">
      <c r="A2101" s="75" t="s">
        <v>3014</v>
      </c>
      <c r="B2101" s="76" t="s">
        <v>3015</v>
      </c>
      <c r="C2101" s="65"/>
    </row>
    <row r="2102" spans="1:3" x14ac:dyDescent="0.2">
      <c r="A2102" s="75" t="s">
        <v>3016</v>
      </c>
      <c r="B2102" s="76" t="s">
        <v>3017</v>
      </c>
      <c r="C2102" s="65"/>
    </row>
    <row r="2103" spans="1:3" x14ac:dyDescent="0.2">
      <c r="A2103" s="75" t="s">
        <v>3018</v>
      </c>
      <c r="B2103" s="76" t="s">
        <v>3019</v>
      </c>
      <c r="C2103" s="65"/>
    </row>
    <row r="2104" spans="1:3" x14ac:dyDescent="0.2">
      <c r="A2104" s="75" t="s">
        <v>3020</v>
      </c>
      <c r="B2104" s="76" t="s">
        <v>3021</v>
      </c>
      <c r="C2104" s="65"/>
    </row>
    <row r="2105" spans="1:3" x14ac:dyDescent="0.2">
      <c r="A2105" s="75" t="s">
        <v>3022</v>
      </c>
      <c r="B2105" s="76" t="s">
        <v>3023</v>
      </c>
      <c r="C2105" s="65"/>
    </row>
    <row r="2106" spans="1:3" x14ac:dyDescent="0.2">
      <c r="A2106" s="75" t="s">
        <v>3024</v>
      </c>
      <c r="B2106" s="76" t="s">
        <v>3025</v>
      </c>
      <c r="C2106" s="65"/>
    </row>
    <row r="2107" spans="1:3" x14ac:dyDescent="0.2">
      <c r="A2107" s="75" t="s">
        <v>3026</v>
      </c>
      <c r="B2107" s="76" t="s">
        <v>3027</v>
      </c>
      <c r="C2107" s="65"/>
    </row>
    <row r="2108" spans="1:3" x14ac:dyDescent="0.2">
      <c r="A2108" s="75" t="s">
        <v>3028</v>
      </c>
      <c r="B2108" s="76" t="s">
        <v>3029</v>
      </c>
      <c r="C2108" s="65"/>
    </row>
    <row r="2109" spans="1:3" x14ac:dyDescent="0.2">
      <c r="A2109" s="75" t="s">
        <v>3030</v>
      </c>
      <c r="B2109" s="76" t="s">
        <v>3031</v>
      </c>
      <c r="C2109" s="65"/>
    </row>
    <row r="2110" spans="1:3" x14ac:dyDescent="0.2">
      <c r="A2110" s="75" t="s">
        <v>3032</v>
      </c>
      <c r="B2110" s="76" t="s">
        <v>3033</v>
      </c>
      <c r="C2110" s="65"/>
    </row>
    <row r="2111" spans="1:3" x14ac:dyDescent="0.2">
      <c r="A2111" s="75" t="s">
        <v>3034</v>
      </c>
      <c r="B2111" s="76" t="s">
        <v>3035</v>
      </c>
      <c r="C2111" s="65"/>
    </row>
    <row r="2112" spans="1:3" x14ac:dyDescent="0.2">
      <c r="A2112" s="75" t="s">
        <v>3036</v>
      </c>
      <c r="B2112" s="76" t="s">
        <v>3037</v>
      </c>
      <c r="C2112" s="65"/>
    </row>
    <row r="2113" spans="1:3" x14ac:dyDescent="0.2">
      <c r="A2113" s="75" t="s">
        <v>3038</v>
      </c>
      <c r="B2113" s="76" t="s">
        <v>3039</v>
      </c>
      <c r="C2113" s="65"/>
    </row>
    <row r="2114" spans="1:3" x14ac:dyDescent="0.2">
      <c r="A2114" s="75" t="s">
        <v>3040</v>
      </c>
      <c r="B2114" s="76" t="s">
        <v>3041</v>
      </c>
      <c r="C2114" s="65"/>
    </row>
    <row r="2115" spans="1:3" x14ac:dyDescent="0.2">
      <c r="A2115" s="75" t="s">
        <v>3042</v>
      </c>
      <c r="B2115" s="76" t="s">
        <v>3043</v>
      </c>
      <c r="C2115" s="65"/>
    </row>
    <row r="2116" spans="1:3" x14ac:dyDescent="0.2">
      <c r="A2116" s="75" t="s">
        <v>3044</v>
      </c>
      <c r="B2116" s="76" t="s">
        <v>3045</v>
      </c>
      <c r="C2116" s="65"/>
    </row>
    <row r="2117" spans="1:3" x14ac:dyDescent="0.2">
      <c r="A2117" s="75" t="s">
        <v>3046</v>
      </c>
      <c r="B2117" s="76" t="s">
        <v>3047</v>
      </c>
      <c r="C2117" s="65"/>
    </row>
    <row r="2118" spans="1:3" x14ac:dyDescent="0.2">
      <c r="A2118" s="75" t="s">
        <v>3048</v>
      </c>
      <c r="B2118" s="76" t="s">
        <v>3049</v>
      </c>
      <c r="C2118" s="65"/>
    </row>
    <row r="2119" spans="1:3" x14ac:dyDescent="0.2">
      <c r="A2119" s="75" t="s">
        <v>3050</v>
      </c>
      <c r="B2119" s="76" t="s">
        <v>3051</v>
      </c>
      <c r="C2119" s="65"/>
    </row>
    <row r="2120" spans="1:3" x14ac:dyDescent="0.2">
      <c r="A2120" s="75" t="s">
        <v>4394</v>
      </c>
      <c r="B2120" s="76" t="s">
        <v>4395</v>
      </c>
      <c r="C2120" s="65"/>
    </row>
    <row r="2121" spans="1:3" x14ac:dyDescent="0.2">
      <c r="A2121" s="75" t="s">
        <v>3052</v>
      </c>
      <c r="B2121" s="76" t="s">
        <v>3053</v>
      </c>
      <c r="C2121" s="65"/>
    </row>
    <row r="2122" spans="1:3" x14ac:dyDescent="0.2">
      <c r="A2122" s="75" t="s">
        <v>3054</v>
      </c>
      <c r="B2122" s="76" t="s">
        <v>3055</v>
      </c>
      <c r="C2122" s="65"/>
    </row>
    <row r="2123" spans="1:3" x14ac:dyDescent="0.2">
      <c r="A2123" s="75" t="s">
        <v>3056</v>
      </c>
      <c r="B2123" s="76" t="s">
        <v>3057</v>
      </c>
      <c r="C2123" s="65"/>
    </row>
    <row r="2124" spans="1:3" x14ac:dyDescent="0.2">
      <c r="A2124" s="75" t="s">
        <v>3058</v>
      </c>
      <c r="B2124" s="76" t="s">
        <v>3059</v>
      </c>
      <c r="C2124" s="65"/>
    </row>
    <row r="2125" spans="1:3" x14ac:dyDescent="0.2">
      <c r="A2125" s="75" t="s">
        <v>3810</v>
      </c>
      <c r="B2125" s="76" t="s">
        <v>3811</v>
      </c>
      <c r="C2125" s="65"/>
    </row>
    <row r="2126" spans="1:3" x14ac:dyDescent="0.2">
      <c r="A2126" s="75" t="s">
        <v>3812</v>
      </c>
      <c r="B2126" s="76" t="s">
        <v>3813</v>
      </c>
      <c r="C2126" s="65"/>
    </row>
    <row r="2127" spans="1:3" x14ac:dyDescent="0.2">
      <c r="A2127" s="75" t="s">
        <v>3814</v>
      </c>
      <c r="B2127" s="76" t="s">
        <v>3815</v>
      </c>
      <c r="C2127" s="65"/>
    </row>
    <row r="2128" spans="1:3" x14ac:dyDescent="0.2">
      <c r="A2128" s="75" t="s">
        <v>3816</v>
      </c>
      <c r="B2128" s="76" t="s">
        <v>3817</v>
      </c>
      <c r="C2128" s="65"/>
    </row>
    <row r="2129" spans="1:3" x14ac:dyDescent="0.2">
      <c r="A2129" s="75" t="s">
        <v>3818</v>
      </c>
      <c r="B2129" s="76" t="s">
        <v>3819</v>
      </c>
      <c r="C2129" s="65"/>
    </row>
    <row r="2130" spans="1:3" x14ac:dyDescent="0.2">
      <c r="A2130" s="75" t="s">
        <v>3820</v>
      </c>
      <c r="B2130" s="76" t="s">
        <v>3821</v>
      </c>
      <c r="C2130" s="65"/>
    </row>
    <row r="2131" spans="1:3" x14ac:dyDescent="0.2">
      <c r="A2131" s="75" t="s">
        <v>4396</v>
      </c>
      <c r="B2131" s="76" t="s">
        <v>4397</v>
      </c>
      <c r="C2131" s="65"/>
    </row>
    <row r="2132" spans="1:3" x14ac:dyDescent="0.2">
      <c r="A2132" s="75" t="s">
        <v>3060</v>
      </c>
      <c r="B2132" s="76" t="s">
        <v>3061</v>
      </c>
      <c r="C2132" s="65"/>
    </row>
    <row r="2133" spans="1:3" x14ac:dyDescent="0.2">
      <c r="A2133" s="75" t="s">
        <v>3062</v>
      </c>
      <c r="B2133" s="76" t="s">
        <v>3063</v>
      </c>
      <c r="C2133" s="65"/>
    </row>
    <row r="2134" spans="1:3" x14ac:dyDescent="0.2">
      <c r="A2134" s="75" t="s">
        <v>3064</v>
      </c>
      <c r="B2134" s="76" t="s">
        <v>3065</v>
      </c>
      <c r="C2134" s="65"/>
    </row>
    <row r="2135" spans="1:3" x14ac:dyDescent="0.2">
      <c r="A2135" s="75" t="s">
        <v>3066</v>
      </c>
      <c r="B2135" s="76" t="s">
        <v>3067</v>
      </c>
      <c r="C2135" s="65"/>
    </row>
    <row r="2136" spans="1:3" x14ac:dyDescent="0.2">
      <c r="A2136" s="75" t="s">
        <v>3068</v>
      </c>
      <c r="B2136" s="76" t="s">
        <v>3069</v>
      </c>
      <c r="C2136" s="65"/>
    </row>
    <row r="2137" spans="1:3" x14ac:dyDescent="0.2">
      <c r="A2137" s="75" t="s">
        <v>3070</v>
      </c>
      <c r="B2137" s="76" t="s">
        <v>3071</v>
      </c>
      <c r="C2137" s="65"/>
    </row>
    <row r="2138" spans="1:3" x14ac:dyDescent="0.2">
      <c r="A2138" s="75" t="s">
        <v>3072</v>
      </c>
      <c r="B2138" s="76" t="s">
        <v>3073</v>
      </c>
      <c r="C2138" s="65"/>
    </row>
    <row r="2139" spans="1:3" x14ac:dyDescent="0.2">
      <c r="A2139" s="75" t="s">
        <v>3074</v>
      </c>
      <c r="B2139" s="76" t="s">
        <v>3075</v>
      </c>
      <c r="C2139" s="65"/>
    </row>
    <row r="2140" spans="1:3" x14ac:dyDescent="0.2">
      <c r="A2140" s="75" t="s">
        <v>3076</v>
      </c>
      <c r="B2140" s="76" t="s">
        <v>3077</v>
      </c>
      <c r="C2140" s="65"/>
    </row>
    <row r="2141" spans="1:3" x14ac:dyDescent="0.2">
      <c r="A2141" s="75" t="s">
        <v>3078</v>
      </c>
      <c r="B2141" s="76" t="s">
        <v>3079</v>
      </c>
      <c r="C2141" s="65"/>
    </row>
    <row r="2142" spans="1:3" x14ac:dyDescent="0.2">
      <c r="A2142" s="75" t="s">
        <v>3080</v>
      </c>
      <c r="B2142" s="76" t="s">
        <v>3081</v>
      </c>
      <c r="C2142" s="65"/>
    </row>
    <row r="2143" spans="1:3" x14ac:dyDescent="0.2">
      <c r="A2143" s="75" t="s">
        <v>3082</v>
      </c>
      <c r="B2143" s="76" t="s">
        <v>3083</v>
      </c>
      <c r="C2143" s="65"/>
    </row>
    <row r="2144" spans="1:3" x14ac:dyDescent="0.2">
      <c r="A2144" s="75" t="s">
        <v>3084</v>
      </c>
      <c r="B2144" s="76" t="s">
        <v>3085</v>
      </c>
      <c r="C2144" s="65"/>
    </row>
    <row r="2145" spans="1:3" x14ac:dyDescent="0.2">
      <c r="A2145" s="75" t="s">
        <v>3086</v>
      </c>
      <c r="B2145" s="76" t="s">
        <v>3087</v>
      </c>
      <c r="C2145" s="65"/>
    </row>
    <row r="2146" spans="1:3" x14ac:dyDescent="0.2">
      <c r="A2146" s="75" t="s">
        <v>3088</v>
      </c>
      <c r="B2146" s="76" t="s">
        <v>3089</v>
      </c>
      <c r="C2146" s="65"/>
    </row>
    <row r="2147" spans="1:3" x14ac:dyDescent="0.2">
      <c r="A2147" s="75" t="s">
        <v>3090</v>
      </c>
      <c r="B2147" s="76" t="s">
        <v>3091</v>
      </c>
      <c r="C2147" s="65"/>
    </row>
    <row r="2148" spans="1:3" x14ac:dyDescent="0.2">
      <c r="A2148" s="75" t="s">
        <v>3092</v>
      </c>
      <c r="B2148" s="76" t="s">
        <v>3093</v>
      </c>
      <c r="C2148" s="65"/>
    </row>
    <row r="2149" spans="1:3" x14ac:dyDescent="0.2">
      <c r="A2149" s="75" t="s">
        <v>3094</v>
      </c>
      <c r="B2149" s="76" t="s">
        <v>3095</v>
      </c>
      <c r="C2149" s="65"/>
    </row>
    <row r="2150" spans="1:3" x14ac:dyDescent="0.2">
      <c r="A2150" s="75" t="s">
        <v>3096</v>
      </c>
      <c r="B2150" s="76" t="s">
        <v>3097</v>
      </c>
      <c r="C2150" s="65"/>
    </row>
    <row r="2151" spans="1:3" x14ac:dyDescent="0.2">
      <c r="A2151" s="75" t="s">
        <v>3098</v>
      </c>
      <c r="B2151" s="76" t="s">
        <v>3099</v>
      </c>
      <c r="C2151" s="65"/>
    </row>
    <row r="2152" spans="1:3" x14ac:dyDescent="0.2">
      <c r="A2152" s="75" t="s">
        <v>3100</v>
      </c>
      <c r="B2152" s="76" t="s">
        <v>3101</v>
      </c>
      <c r="C2152" s="65"/>
    </row>
    <row r="2153" spans="1:3" x14ac:dyDescent="0.2">
      <c r="A2153" s="75" t="s">
        <v>3102</v>
      </c>
      <c r="B2153" s="76" t="s">
        <v>3103</v>
      </c>
      <c r="C2153" s="65"/>
    </row>
    <row r="2154" spans="1:3" x14ac:dyDescent="0.2">
      <c r="A2154" s="75" t="s">
        <v>3104</v>
      </c>
      <c r="B2154" s="76" t="s">
        <v>3105</v>
      </c>
      <c r="C2154" s="65"/>
    </row>
    <row r="2155" spans="1:3" x14ac:dyDescent="0.2">
      <c r="A2155" s="75" t="s">
        <v>3106</v>
      </c>
      <c r="B2155" s="76" t="s">
        <v>3107</v>
      </c>
      <c r="C2155" s="65"/>
    </row>
    <row r="2156" spans="1:3" x14ac:dyDescent="0.2">
      <c r="A2156" s="75" t="s">
        <v>3108</v>
      </c>
      <c r="B2156" s="76" t="s">
        <v>3109</v>
      </c>
      <c r="C2156" s="65"/>
    </row>
    <row r="2157" spans="1:3" x14ac:dyDescent="0.2">
      <c r="A2157" s="75" t="s">
        <v>3822</v>
      </c>
      <c r="B2157" s="76" t="s">
        <v>3823</v>
      </c>
      <c r="C2157" s="65"/>
    </row>
    <row r="2158" spans="1:3" x14ac:dyDescent="0.2">
      <c r="A2158" s="75" t="s">
        <v>3824</v>
      </c>
      <c r="B2158" s="76" t="s">
        <v>3813</v>
      </c>
      <c r="C2158" s="65"/>
    </row>
    <row r="2159" spans="1:3" x14ac:dyDescent="0.2">
      <c r="A2159" s="75" t="s">
        <v>3825</v>
      </c>
      <c r="B2159" s="76" t="s">
        <v>3826</v>
      </c>
      <c r="C2159" s="65"/>
    </row>
    <row r="2160" spans="1:3" x14ac:dyDescent="0.2">
      <c r="A2160" s="75" t="s">
        <v>3827</v>
      </c>
      <c r="B2160" s="76" t="s">
        <v>3828</v>
      </c>
      <c r="C2160" s="65"/>
    </row>
    <row r="2161" spans="1:3" x14ac:dyDescent="0.2">
      <c r="A2161" s="75" t="s">
        <v>3829</v>
      </c>
      <c r="B2161" s="76" t="s">
        <v>3830</v>
      </c>
      <c r="C2161" s="65"/>
    </row>
    <row r="2162" spans="1:3" x14ac:dyDescent="0.2">
      <c r="A2162" s="75" t="s">
        <v>4398</v>
      </c>
      <c r="B2162" s="76" t="s">
        <v>4399</v>
      </c>
      <c r="C2162" s="65"/>
    </row>
    <row r="2163" spans="1:3" x14ac:dyDescent="0.2">
      <c r="A2163" s="75" t="s">
        <v>4400</v>
      </c>
      <c r="B2163" s="76" t="s">
        <v>4401</v>
      </c>
      <c r="C2163" s="65"/>
    </row>
    <row r="2164" spans="1:3" x14ac:dyDescent="0.2">
      <c r="A2164" s="75" t="s">
        <v>4402</v>
      </c>
      <c r="B2164" s="76" t="s">
        <v>4403</v>
      </c>
      <c r="C2164" s="65"/>
    </row>
    <row r="2165" spans="1:3" x14ac:dyDescent="0.2">
      <c r="A2165" s="75" t="s">
        <v>4404</v>
      </c>
      <c r="B2165" s="76" t="s">
        <v>4405</v>
      </c>
      <c r="C2165" s="65"/>
    </row>
    <row r="2166" spans="1:3" x14ac:dyDescent="0.2">
      <c r="A2166" s="75" t="s">
        <v>4406</v>
      </c>
      <c r="B2166" s="76" t="s">
        <v>4407</v>
      </c>
      <c r="C2166" s="65"/>
    </row>
    <row r="2167" spans="1:3" x14ac:dyDescent="0.2">
      <c r="A2167" s="75" t="s">
        <v>4408</v>
      </c>
      <c r="B2167" s="76" t="s">
        <v>4409</v>
      </c>
      <c r="C2167" s="65"/>
    </row>
    <row r="2168" spans="1:3" x14ac:dyDescent="0.2">
      <c r="A2168" s="75" t="s">
        <v>4410</v>
      </c>
      <c r="B2168" s="76" t="s">
        <v>4411</v>
      </c>
      <c r="C2168" s="65"/>
    </row>
    <row r="2169" spans="1:3" x14ac:dyDescent="0.2">
      <c r="A2169" s="75" t="s">
        <v>4412</v>
      </c>
      <c r="B2169" s="76" t="s">
        <v>4413</v>
      </c>
      <c r="C2169" s="65"/>
    </row>
    <row r="2170" spans="1:3" x14ac:dyDescent="0.2">
      <c r="A2170" s="75" t="s">
        <v>4414</v>
      </c>
      <c r="B2170" s="76" t="s">
        <v>4415</v>
      </c>
      <c r="C2170" s="65"/>
    </row>
    <row r="2171" spans="1:3" x14ac:dyDescent="0.2">
      <c r="A2171" s="75" t="s">
        <v>4416</v>
      </c>
      <c r="B2171" s="76" t="s">
        <v>4417</v>
      </c>
      <c r="C2171" s="65"/>
    </row>
    <row r="2172" spans="1:3" x14ac:dyDescent="0.2">
      <c r="A2172" s="75" t="s">
        <v>4418</v>
      </c>
      <c r="B2172" s="76" t="s">
        <v>4419</v>
      </c>
      <c r="C2172" s="65"/>
    </row>
    <row r="2173" spans="1:3" x14ac:dyDescent="0.2">
      <c r="A2173" s="75" t="s">
        <v>4420</v>
      </c>
      <c r="B2173" s="76" t="s">
        <v>4421</v>
      </c>
      <c r="C2173" s="65"/>
    </row>
    <row r="2174" spans="1:3" x14ac:dyDescent="0.2">
      <c r="A2174" s="75" t="s">
        <v>4422</v>
      </c>
      <c r="B2174" s="76" t="s">
        <v>4423</v>
      </c>
      <c r="C2174" s="65"/>
    </row>
    <row r="2175" spans="1:3" x14ac:dyDescent="0.2">
      <c r="A2175" s="75" t="s">
        <v>4424</v>
      </c>
      <c r="B2175" s="76" t="s">
        <v>4425</v>
      </c>
      <c r="C2175" s="65"/>
    </row>
    <row r="2176" spans="1:3" x14ac:dyDescent="0.2">
      <c r="A2176" s="75" t="s">
        <v>4426</v>
      </c>
      <c r="B2176" s="76" t="s">
        <v>4427</v>
      </c>
      <c r="C2176" s="65"/>
    </row>
    <row r="2177" spans="1:3" x14ac:dyDescent="0.2">
      <c r="A2177" s="75" t="s">
        <v>4428</v>
      </c>
      <c r="B2177" s="76" t="s">
        <v>4429</v>
      </c>
      <c r="C2177" s="65"/>
    </row>
    <row r="2178" spans="1:3" x14ac:dyDescent="0.2">
      <c r="A2178" s="75" t="s">
        <v>4430</v>
      </c>
      <c r="B2178" s="76" t="s">
        <v>4431</v>
      </c>
      <c r="C2178" s="65"/>
    </row>
    <row r="2179" spans="1:3" x14ac:dyDescent="0.2">
      <c r="A2179" s="75" t="s">
        <v>4432</v>
      </c>
      <c r="B2179" s="76" t="s">
        <v>4433</v>
      </c>
      <c r="C2179" s="65"/>
    </row>
    <row r="2180" spans="1:3" x14ac:dyDescent="0.2">
      <c r="A2180" s="75" t="s">
        <v>4434</v>
      </c>
      <c r="B2180" s="76" t="s">
        <v>4435</v>
      </c>
      <c r="C2180" s="65"/>
    </row>
    <row r="2181" spans="1:3" x14ac:dyDescent="0.2">
      <c r="A2181" s="75" t="s">
        <v>4436</v>
      </c>
      <c r="B2181" s="76" t="s">
        <v>4437</v>
      </c>
      <c r="C2181" s="65"/>
    </row>
    <row r="2182" spans="1:3" x14ac:dyDescent="0.2">
      <c r="A2182" s="75" t="s">
        <v>4438</v>
      </c>
      <c r="B2182" s="76" t="s">
        <v>4439</v>
      </c>
      <c r="C2182" s="65"/>
    </row>
    <row r="2183" spans="1:3" x14ac:dyDescent="0.2">
      <c r="A2183" s="75" t="s">
        <v>4440</v>
      </c>
      <c r="B2183" s="76" t="s">
        <v>4441</v>
      </c>
      <c r="C2183" s="65"/>
    </row>
    <row r="2184" spans="1:3" x14ac:dyDescent="0.2">
      <c r="A2184" s="75" t="s">
        <v>4442</v>
      </c>
      <c r="B2184" s="76" t="s">
        <v>4443</v>
      </c>
      <c r="C2184" s="65"/>
    </row>
    <row r="2185" spans="1:3" x14ac:dyDescent="0.2">
      <c r="A2185" s="75" t="s">
        <v>4444</v>
      </c>
      <c r="B2185" s="76" t="s">
        <v>4445</v>
      </c>
      <c r="C2185" s="65"/>
    </row>
    <row r="2186" spans="1:3" x14ac:dyDescent="0.2">
      <c r="A2186" s="75" t="s">
        <v>4446</v>
      </c>
      <c r="B2186" s="76" t="s">
        <v>4447</v>
      </c>
      <c r="C2186" s="65"/>
    </row>
    <row r="2187" spans="1:3" x14ac:dyDescent="0.2">
      <c r="A2187" s="75" t="s">
        <v>4448</v>
      </c>
      <c r="B2187" s="76" t="s">
        <v>4449</v>
      </c>
      <c r="C2187" s="65"/>
    </row>
    <row r="2188" spans="1:3" x14ac:dyDescent="0.2">
      <c r="A2188" s="75" t="s">
        <v>4450</v>
      </c>
      <c r="B2188" s="76" t="s">
        <v>4451</v>
      </c>
      <c r="C2188" s="65"/>
    </row>
    <row r="2189" spans="1:3" x14ac:dyDescent="0.2">
      <c r="A2189" s="75" t="s">
        <v>4452</v>
      </c>
      <c r="B2189" s="76" t="s">
        <v>4453</v>
      </c>
      <c r="C2189" s="65"/>
    </row>
    <row r="2190" spans="1:3" x14ac:dyDescent="0.2">
      <c r="A2190" s="75" t="s">
        <v>4454</v>
      </c>
      <c r="B2190" s="76" t="s">
        <v>4455</v>
      </c>
      <c r="C2190" s="65"/>
    </row>
    <row r="2191" spans="1:3" x14ac:dyDescent="0.2">
      <c r="A2191" s="75" t="s">
        <v>4456</v>
      </c>
      <c r="B2191" s="76" t="s">
        <v>4457</v>
      </c>
      <c r="C2191" s="65"/>
    </row>
    <row r="2192" spans="1:3" x14ac:dyDescent="0.2">
      <c r="A2192" s="75" t="s">
        <v>4458</v>
      </c>
      <c r="B2192" s="76" t="s">
        <v>4459</v>
      </c>
      <c r="C2192" s="65"/>
    </row>
    <row r="2193" spans="1:3" x14ac:dyDescent="0.2">
      <c r="A2193" s="75" t="s">
        <v>4460</v>
      </c>
      <c r="B2193" s="76" t="s">
        <v>4461</v>
      </c>
      <c r="C2193" s="65"/>
    </row>
    <row r="2194" spans="1:3" x14ac:dyDescent="0.2">
      <c r="A2194" s="75" t="s">
        <v>4462</v>
      </c>
      <c r="B2194" s="76" t="s">
        <v>4463</v>
      </c>
      <c r="C2194" s="65"/>
    </row>
    <row r="2195" spans="1:3" x14ac:dyDescent="0.2">
      <c r="A2195" s="75" t="s">
        <v>4464</v>
      </c>
      <c r="B2195" s="76" t="s">
        <v>4465</v>
      </c>
      <c r="C2195" s="65"/>
    </row>
    <row r="2196" spans="1:3" x14ac:dyDescent="0.2">
      <c r="A2196" s="75" t="s">
        <v>4466</v>
      </c>
      <c r="B2196" s="76" t="s">
        <v>4467</v>
      </c>
      <c r="C2196" s="65"/>
    </row>
    <row r="2197" spans="1:3" x14ac:dyDescent="0.2">
      <c r="A2197" s="75" t="s">
        <v>4468</v>
      </c>
      <c r="B2197" s="76" t="s">
        <v>4469</v>
      </c>
      <c r="C2197" s="65"/>
    </row>
    <row r="2198" spans="1:3" x14ac:dyDescent="0.2">
      <c r="A2198" s="75" t="s">
        <v>4470</v>
      </c>
      <c r="B2198" s="76" t="s">
        <v>4471</v>
      </c>
      <c r="C2198" s="65"/>
    </row>
    <row r="2199" spans="1:3" x14ac:dyDescent="0.2">
      <c r="A2199" s="75" t="s">
        <v>4472</v>
      </c>
      <c r="B2199" s="76" t="s">
        <v>4473</v>
      </c>
      <c r="C2199" s="65"/>
    </row>
    <row r="2200" spans="1:3" x14ac:dyDescent="0.2">
      <c r="A2200" s="75" t="s">
        <v>4474</v>
      </c>
      <c r="B2200" s="76" t="s">
        <v>4475</v>
      </c>
      <c r="C2200" s="65"/>
    </row>
    <row r="2201" spans="1:3" x14ac:dyDescent="0.2">
      <c r="A2201" s="75" t="s">
        <v>4476</v>
      </c>
      <c r="B2201" s="76" t="s">
        <v>4477</v>
      </c>
      <c r="C2201" s="65"/>
    </row>
    <row r="2202" spans="1:3" x14ac:dyDescent="0.2">
      <c r="A2202" s="75" t="s">
        <v>4478</v>
      </c>
      <c r="B2202" s="76" t="s">
        <v>4479</v>
      </c>
      <c r="C2202" s="65"/>
    </row>
    <row r="2203" spans="1:3" x14ac:dyDescent="0.2">
      <c r="A2203" s="75" t="s">
        <v>4480</v>
      </c>
      <c r="B2203" s="76" t="s">
        <v>4481</v>
      </c>
      <c r="C2203" s="65"/>
    </row>
    <row r="2204" spans="1:3" x14ac:dyDescent="0.2">
      <c r="A2204" s="75" t="s">
        <v>4482</v>
      </c>
      <c r="B2204" s="76" t="s">
        <v>4483</v>
      </c>
      <c r="C2204" s="65"/>
    </row>
    <row r="2205" spans="1:3" x14ac:dyDescent="0.2">
      <c r="A2205" s="75" t="s">
        <v>4484</v>
      </c>
      <c r="B2205" s="76" t="s">
        <v>4485</v>
      </c>
      <c r="C2205" s="65"/>
    </row>
    <row r="2206" spans="1:3" x14ac:dyDescent="0.2">
      <c r="A2206" s="75" t="s">
        <v>4486</v>
      </c>
      <c r="B2206" s="76" t="s">
        <v>4487</v>
      </c>
      <c r="C2206" s="65"/>
    </row>
    <row r="2207" spans="1:3" x14ac:dyDescent="0.2">
      <c r="A2207" s="75" t="s">
        <v>4488</v>
      </c>
      <c r="B2207" s="76" t="s">
        <v>4489</v>
      </c>
      <c r="C2207" s="65"/>
    </row>
    <row r="2208" spans="1:3" x14ac:dyDescent="0.2">
      <c r="A2208" s="75" t="s">
        <v>4490</v>
      </c>
      <c r="B2208" s="76" t="s">
        <v>4491</v>
      </c>
      <c r="C2208" s="65"/>
    </row>
    <row r="2209" spans="1:3" x14ac:dyDescent="0.2">
      <c r="A2209" s="75" t="s">
        <v>4492</v>
      </c>
      <c r="B2209" s="76" t="s">
        <v>4493</v>
      </c>
      <c r="C2209" s="65"/>
    </row>
    <row r="2210" spans="1:3" x14ac:dyDescent="0.2">
      <c r="A2210" s="75" t="s">
        <v>4494</v>
      </c>
      <c r="B2210" s="76" t="s">
        <v>4495</v>
      </c>
      <c r="C2210" s="65"/>
    </row>
    <row r="2211" spans="1:3" x14ac:dyDescent="0.2">
      <c r="A2211" s="75" t="s">
        <v>4496</v>
      </c>
      <c r="B2211" s="76" t="s">
        <v>4497</v>
      </c>
      <c r="C2211" s="65"/>
    </row>
    <row r="2212" spans="1:3" x14ac:dyDescent="0.2">
      <c r="A2212" s="75" t="s">
        <v>4498</v>
      </c>
      <c r="B2212" s="76" t="s">
        <v>4499</v>
      </c>
      <c r="C2212" s="65"/>
    </row>
    <row r="2213" spans="1:3" x14ac:dyDescent="0.2">
      <c r="A2213" s="75" t="s">
        <v>4500</v>
      </c>
      <c r="B2213" s="76" t="s">
        <v>4501</v>
      </c>
      <c r="C2213" s="65"/>
    </row>
    <row r="2214" spans="1:3" x14ac:dyDescent="0.2">
      <c r="A2214" s="75" t="s">
        <v>4502</v>
      </c>
      <c r="B2214" s="76" t="s">
        <v>4503</v>
      </c>
      <c r="C2214" s="65"/>
    </row>
    <row r="2215" spans="1:3" x14ac:dyDescent="0.2">
      <c r="A2215" s="75" t="s">
        <v>4504</v>
      </c>
      <c r="B2215" s="76" t="s">
        <v>4505</v>
      </c>
      <c r="C2215" s="65"/>
    </row>
    <row r="2216" spans="1:3" x14ac:dyDescent="0.2">
      <c r="A2216" s="75" t="s">
        <v>4506</v>
      </c>
      <c r="B2216" s="76" t="s">
        <v>4507</v>
      </c>
      <c r="C2216" s="65"/>
    </row>
    <row r="2217" spans="1:3" x14ac:dyDescent="0.2">
      <c r="A2217" s="75" t="s">
        <v>4508</v>
      </c>
      <c r="B2217" s="76" t="s">
        <v>4509</v>
      </c>
      <c r="C2217" s="65"/>
    </row>
    <row r="2218" spans="1:3" x14ac:dyDescent="0.2">
      <c r="A2218" s="75" t="s">
        <v>4510</v>
      </c>
      <c r="B2218" s="76" t="s">
        <v>4511</v>
      </c>
      <c r="C2218" s="65"/>
    </row>
    <row r="2219" spans="1:3" x14ac:dyDescent="0.2">
      <c r="A2219" s="75" t="s">
        <v>4512</v>
      </c>
      <c r="B2219" s="76" t="s">
        <v>4513</v>
      </c>
      <c r="C2219" s="65"/>
    </row>
    <row r="2220" spans="1:3" x14ac:dyDescent="0.2">
      <c r="A2220" s="75" t="s">
        <v>4514</v>
      </c>
      <c r="B2220" s="76" t="s">
        <v>4515</v>
      </c>
      <c r="C2220" s="65"/>
    </row>
    <row r="2221" spans="1:3" x14ac:dyDescent="0.2">
      <c r="A2221" s="75" t="s">
        <v>4516</v>
      </c>
      <c r="B2221" s="76" t="s">
        <v>4517</v>
      </c>
      <c r="C2221" s="65"/>
    </row>
    <row r="2222" spans="1:3" x14ac:dyDescent="0.2">
      <c r="A2222" s="75" t="s">
        <v>4518</v>
      </c>
      <c r="B2222" s="76" t="s">
        <v>4519</v>
      </c>
      <c r="C2222" s="65"/>
    </row>
    <row r="2223" spans="1:3" x14ac:dyDescent="0.2">
      <c r="A2223" s="75" t="s">
        <v>4520</v>
      </c>
      <c r="B2223" s="76" t="s">
        <v>4521</v>
      </c>
      <c r="C2223" s="65"/>
    </row>
    <row r="2224" spans="1:3" x14ac:dyDescent="0.2">
      <c r="A2224" s="75" t="s">
        <v>4522</v>
      </c>
      <c r="B2224" s="76" t="s">
        <v>4523</v>
      </c>
      <c r="C2224" s="65"/>
    </row>
    <row r="2225" spans="1:3" x14ac:dyDescent="0.2">
      <c r="A2225" s="75" t="s">
        <v>4524</v>
      </c>
      <c r="B2225" s="76" t="s">
        <v>4525</v>
      </c>
      <c r="C2225" s="65"/>
    </row>
    <row r="2226" spans="1:3" x14ac:dyDescent="0.2">
      <c r="A2226" s="75" t="s">
        <v>4526</v>
      </c>
      <c r="B2226" s="76" t="s">
        <v>4527</v>
      </c>
      <c r="C2226" s="65"/>
    </row>
    <row r="2227" spans="1:3" x14ac:dyDescent="0.2">
      <c r="A2227" s="75" t="s">
        <v>4528</v>
      </c>
      <c r="B2227" s="76" t="s">
        <v>4529</v>
      </c>
      <c r="C2227" s="65"/>
    </row>
    <row r="2228" spans="1:3" x14ac:dyDescent="0.2">
      <c r="A2228" s="75" t="s">
        <v>4530</v>
      </c>
      <c r="B2228" s="76" t="s">
        <v>4531</v>
      </c>
      <c r="C2228" s="65"/>
    </row>
    <row r="2229" spans="1:3" x14ac:dyDescent="0.2">
      <c r="A2229" s="75" t="s">
        <v>4532</v>
      </c>
      <c r="B2229" s="76" t="s">
        <v>4533</v>
      </c>
      <c r="C2229" s="65"/>
    </row>
    <row r="2230" spans="1:3" x14ac:dyDescent="0.2">
      <c r="A2230" s="75" t="s">
        <v>4534</v>
      </c>
      <c r="B2230" s="76" t="s">
        <v>4535</v>
      </c>
      <c r="C2230" s="65"/>
    </row>
    <row r="2231" spans="1:3" x14ac:dyDescent="0.2">
      <c r="A2231" s="75" t="s">
        <v>4536</v>
      </c>
      <c r="B2231" s="76" t="s">
        <v>4537</v>
      </c>
      <c r="C2231" s="65"/>
    </row>
    <row r="2232" spans="1:3" x14ac:dyDescent="0.2">
      <c r="A2232" s="75" t="s">
        <v>4538</v>
      </c>
      <c r="B2232" s="76" t="s">
        <v>4539</v>
      </c>
      <c r="C2232" s="65"/>
    </row>
    <row r="2233" spans="1:3" x14ac:dyDescent="0.2">
      <c r="A2233" s="75" t="s">
        <v>4540</v>
      </c>
      <c r="B2233" s="76" t="s">
        <v>4541</v>
      </c>
      <c r="C2233" s="65"/>
    </row>
    <row r="2234" spans="1:3" x14ac:dyDescent="0.2">
      <c r="A2234" s="75" t="s">
        <v>4542</v>
      </c>
      <c r="B2234" s="76" t="s">
        <v>4543</v>
      </c>
      <c r="C2234" s="65"/>
    </row>
    <row r="2235" spans="1:3" x14ac:dyDescent="0.2">
      <c r="A2235" s="75" t="s">
        <v>4544</v>
      </c>
      <c r="B2235" s="76" t="s">
        <v>4545</v>
      </c>
      <c r="C2235" s="65"/>
    </row>
    <row r="2236" spans="1:3" x14ac:dyDescent="0.2">
      <c r="A2236" s="75" t="s">
        <v>4546</v>
      </c>
      <c r="B2236" s="76" t="s">
        <v>4547</v>
      </c>
      <c r="C2236" s="65"/>
    </row>
    <row r="2237" spans="1:3" x14ac:dyDescent="0.2">
      <c r="A2237" s="75" t="s">
        <v>4548</v>
      </c>
      <c r="B2237" s="76" t="s">
        <v>4549</v>
      </c>
      <c r="C2237" s="65"/>
    </row>
    <row r="2238" spans="1:3" x14ac:dyDescent="0.2">
      <c r="A2238" s="75" t="s">
        <v>4550</v>
      </c>
      <c r="B2238" s="76" t="s">
        <v>4551</v>
      </c>
      <c r="C2238" s="65"/>
    </row>
    <row r="2239" spans="1:3" x14ac:dyDescent="0.2">
      <c r="A2239" s="75" t="s">
        <v>4552</v>
      </c>
      <c r="B2239" s="76" t="s">
        <v>4553</v>
      </c>
      <c r="C2239" s="65"/>
    </row>
    <row r="2240" spans="1:3" x14ac:dyDescent="0.2">
      <c r="A2240" s="75" t="s">
        <v>4554</v>
      </c>
      <c r="B2240" s="76" t="s">
        <v>4555</v>
      </c>
      <c r="C2240" s="65"/>
    </row>
    <row r="2241" spans="1:3" x14ac:dyDescent="0.2">
      <c r="A2241" s="75" t="s">
        <v>4556</v>
      </c>
      <c r="B2241" s="76" t="s">
        <v>4557</v>
      </c>
      <c r="C2241" s="65"/>
    </row>
    <row r="2242" spans="1:3" x14ac:dyDescent="0.2">
      <c r="A2242" s="75" t="s">
        <v>4558</v>
      </c>
      <c r="B2242" s="76" t="s">
        <v>4559</v>
      </c>
      <c r="C2242" s="65"/>
    </row>
    <row r="2243" spans="1:3" x14ac:dyDescent="0.2">
      <c r="A2243" s="75" t="s">
        <v>4560</v>
      </c>
      <c r="B2243" s="76" t="s">
        <v>4561</v>
      </c>
      <c r="C2243" s="65"/>
    </row>
    <row r="2244" spans="1:3" x14ac:dyDescent="0.2">
      <c r="A2244" s="75" t="s">
        <v>4562</v>
      </c>
      <c r="B2244" s="76" t="s">
        <v>4563</v>
      </c>
      <c r="C2244" s="65"/>
    </row>
    <row r="2245" spans="1:3" x14ac:dyDescent="0.2">
      <c r="A2245" s="75" t="s">
        <v>4564</v>
      </c>
      <c r="B2245" s="76" t="s">
        <v>4565</v>
      </c>
      <c r="C2245" s="65"/>
    </row>
    <row r="2246" spans="1:3" x14ac:dyDescent="0.2">
      <c r="A2246" s="75" t="s">
        <v>4566</v>
      </c>
      <c r="B2246" s="76" t="s">
        <v>4567</v>
      </c>
      <c r="C2246" s="65"/>
    </row>
    <row r="2247" spans="1:3" x14ac:dyDescent="0.2">
      <c r="A2247" s="75" t="s">
        <v>4568</v>
      </c>
      <c r="B2247" s="76" t="s">
        <v>4569</v>
      </c>
      <c r="C2247" s="65"/>
    </row>
    <row r="2248" spans="1:3" x14ac:dyDescent="0.2">
      <c r="A2248" s="75" t="s">
        <v>4570</v>
      </c>
      <c r="B2248" s="76" t="s">
        <v>4571</v>
      </c>
      <c r="C2248" s="65"/>
    </row>
    <row r="2249" spans="1:3" x14ac:dyDescent="0.2">
      <c r="A2249" s="75" t="s">
        <v>4572</v>
      </c>
      <c r="B2249" s="76" t="s">
        <v>4573</v>
      </c>
      <c r="C2249" s="65"/>
    </row>
    <row r="2250" spans="1:3" x14ac:dyDescent="0.2">
      <c r="A2250" s="75" t="s">
        <v>4574</v>
      </c>
      <c r="B2250" s="76" t="s">
        <v>4575</v>
      </c>
      <c r="C2250" s="65"/>
    </row>
    <row r="2251" spans="1:3" x14ac:dyDescent="0.2">
      <c r="A2251" s="75" t="s">
        <v>4576</v>
      </c>
      <c r="B2251" s="76" t="s">
        <v>4577</v>
      </c>
      <c r="C2251" s="65"/>
    </row>
    <row r="2252" spans="1:3" x14ac:dyDescent="0.2">
      <c r="A2252" s="75" t="s">
        <v>4578</v>
      </c>
      <c r="B2252" s="76" t="s">
        <v>4579</v>
      </c>
      <c r="C2252" s="65"/>
    </row>
    <row r="2253" spans="1:3" x14ac:dyDescent="0.2">
      <c r="A2253" s="75" t="s">
        <v>4580</v>
      </c>
      <c r="B2253" s="76" t="s">
        <v>4581</v>
      </c>
      <c r="C2253" s="65"/>
    </row>
    <row r="2254" spans="1:3" x14ac:dyDescent="0.2">
      <c r="A2254" s="75" t="s">
        <v>4582</v>
      </c>
      <c r="B2254" s="76" t="s">
        <v>4583</v>
      </c>
      <c r="C2254" s="65"/>
    </row>
    <row r="2255" spans="1:3" x14ac:dyDescent="0.2">
      <c r="A2255" s="75" t="s">
        <v>4584</v>
      </c>
      <c r="B2255" s="76" t="s">
        <v>4585</v>
      </c>
      <c r="C2255" s="65"/>
    </row>
    <row r="2256" spans="1:3" x14ac:dyDescent="0.2">
      <c r="A2256" s="75" t="s">
        <v>4586</v>
      </c>
      <c r="B2256" s="76" t="s">
        <v>4587</v>
      </c>
      <c r="C2256" s="65"/>
    </row>
    <row r="2257" spans="1:3" x14ac:dyDescent="0.2">
      <c r="A2257" s="75" t="s">
        <v>4588</v>
      </c>
      <c r="B2257" s="76" t="s">
        <v>4589</v>
      </c>
      <c r="C2257" s="65"/>
    </row>
    <row r="2258" spans="1:3" x14ac:dyDescent="0.2">
      <c r="A2258" s="75" t="s">
        <v>4590</v>
      </c>
      <c r="B2258" s="76" t="s">
        <v>4591</v>
      </c>
      <c r="C2258" s="65"/>
    </row>
    <row r="2259" spans="1:3" x14ac:dyDescent="0.2">
      <c r="A2259" s="75" t="s">
        <v>4592</v>
      </c>
      <c r="B2259" s="76" t="s">
        <v>4593</v>
      </c>
      <c r="C2259" s="65"/>
    </row>
    <row r="2260" spans="1:3" x14ac:dyDescent="0.2">
      <c r="A2260" s="75" t="s">
        <v>4594</v>
      </c>
      <c r="B2260" s="76" t="s">
        <v>4595</v>
      </c>
      <c r="C2260" s="65"/>
    </row>
    <row r="2261" spans="1:3" x14ac:dyDescent="0.2">
      <c r="A2261" s="75" t="s">
        <v>4596</v>
      </c>
      <c r="B2261" s="76" t="s">
        <v>4597</v>
      </c>
      <c r="C2261" s="65"/>
    </row>
    <row r="2262" spans="1:3" x14ac:dyDescent="0.2">
      <c r="A2262" s="75" t="s">
        <v>4598</v>
      </c>
      <c r="B2262" s="76" t="s">
        <v>4599</v>
      </c>
      <c r="C2262" s="65"/>
    </row>
    <row r="2263" spans="1:3" x14ac:dyDescent="0.2">
      <c r="A2263" s="75" t="s">
        <v>4600</v>
      </c>
      <c r="B2263" s="76" t="s">
        <v>4601</v>
      </c>
      <c r="C2263" s="65"/>
    </row>
    <row r="2264" spans="1:3" x14ac:dyDescent="0.2">
      <c r="A2264" s="75" t="s">
        <v>4602</v>
      </c>
      <c r="B2264" s="76" t="s">
        <v>4603</v>
      </c>
      <c r="C2264" s="65"/>
    </row>
    <row r="2265" spans="1:3" x14ac:dyDescent="0.2">
      <c r="A2265" s="75" t="s">
        <v>4604</v>
      </c>
      <c r="B2265" s="76" t="s">
        <v>4605</v>
      </c>
      <c r="C2265" s="65"/>
    </row>
    <row r="2266" spans="1:3" x14ac:dyDescent="0.2">
      <c r="A2266" s="75" t="s">
        <v>4606</v>
      </c>
      <c r="B2266" s="76" t="s">
        <v>4607</v>
      </c>
      <c r="C2266" s="65"/>
    </row>
    <row r="2267" spans="1:3" x14ac:dyDescent="0.2">
      <c r="A2267" s="75" t="s">
        <v>4608</v>
      </c>
      <c r="B2267" s="76" t="s">
        <v>4609</v>
      </c>
      <c r="C2267" s="65"/>
    </row>
    <row r="2268" spans="1:3" x14ac:dyDescent="0.2">
      <c r="A2268" s="75" t="s">
        <v>4610</v>
      </c>
      <c r="B2268" s="76" t="s">
        <v>4611</v>
      </c>
      <c r="C2268" s="65"/>
    </row>
    <row r="2269" spans="1:3" x14ac:dyDescent="0.2">
      <c r="A2269" s="75" t="s">
        <v>4612</v>
      </c>
      <c r="B2269" s="76" t="s">
        <v>4613</v>
      </c>
      <c r="C2269" s="65"/>
    </row>
    <row r="2270" spans="1:3" x14ac:dyDescent="0.2">
      <c r="A2270" s="75" t="s">
        <v>4614</v>
      </c>
      <c r="B2270" s="76" t="s">
        <v>4615</v>
      </c>
      <c r="C2270" s="65"/>
    </row>
    <row r="2271" spans="1:3" x14ac:dyDescent="0.2">
      <c r="A2271" s="75" t="s">
        <v>4616</v>
      </c>
      <c r="B2271" s="76" t="s">
        <v>4617</v>
      </c>
      <c r="C2271" s="65"/>
    </row>
    <row r="2272" spans="1:3" x14ac:dyDescent="0.2">
      <c r="A2272" s="75" t="s">
        <v>4618</v>
      </c>
      <c r="B2272" s="76" t="s">
        <v>4619</v>
      </c>
      <c r="C2272" s="65"/>
    </row>
    <row r="2273" spans="1:3" x14ac:dyDescent="0.2">
      <c r="A2273" s="75" t="s">
        <v>4620</v>
      </c>
      <c r="B2273" s="76" t="s">
        <v>4621</v>
      </c>
      <c r="C2273" s="65"/>
    </row>
    <row r="2274" spans="1:3" x14ac:dyDescent="0.2">
      <c r="A2274" s="75" t="s">
        <v>4622</v>
      </c>
      <c r="B2274" s="76" t="s">
        <v>4623</v>
      </c>
      <c r="C2274" s="65"/>
    </row>
    <row r="2275" spans="1:3" x14ac:dyDescent="0.2">
      <c r="A2275" s="75" t="s">
        <v>4624</v>
      </c>
      <c r="B2275" s="76" t="s">
        <v>4625</v>
      </c>
      <c r="C2275" s="65"/>
    </row>
    <row r="2276" spans="1:3" x14ac:dyDescent="0.2">
      <c r="A2276" s="75" t="s">
        <v>4626</v>
      </c>
      <c r="B2276" s="76" t="s">
        <v>4627</v>
      </c>
      <c r="C2276" s="65"/>
    </row>
    <row r="2277" spans="1:3" x14ac:dyDescent="0.2">
      <c r="A2277" s="75" t="s">
        <v>4628</v>
      </c>
      <c r="B2277" s="76" t="s">
        <v>4629</v>
      </c>
      <c r="C2277" s="65"/>
    </row>
    <row r="2278" spans="1:3" x14ac:dyDescent="0.2">
      <c r="A2278" s="75" t="s">
        <v>4630</v>
      </c>
      <c r="B2278" s="76" t="s">
        <v>4631</v>
      </c>
      <c r="C2278" s="65"/>
    </row>
    <row r="2279" spans="1:3" x14ac:dyDescent="0.2">
      <c r="A2279" s="75" t="s">
        <v>4632</v>
      </c>
      <c r="B2279" s="76" t="s">
        <v>4633</v>
      </c>
      <c r="C2279" s="65"/>
    </row>
    <row r="2280" spans="1:3" x14ac:dyDescent="0.2">
      <c r="A2280" s="75" t="s">
        <v>4634</v>
      </c>
      <c r="B2280" s="76" t="s">
        <v>4635</v>
      </c>
      <c r="C2280" s="65"/>
    </row>
    <row r="2281" spans="1:3" x14ac:dyDescent="0.2">
      <c r="A2281" s="75" t="s">
        <v>4636</v>
      </c>
      <c r="B2281" s="76" t="s">
        <v>4637</v>
      </c>
      <c r="C2281" s="65"/>
    </row>
    <row r="2282" spans="1:3" x14ac:dyDescent="0.2">
      <c r="A2282" s="75" t="s">
        <v>4638</v>
      </c>
      <c r="B2282" s="76" t="s">
        <v>4639</v>
      </c>
      <c r="C2282" s="65"/>
    </row>
    <row r="2283" spans="1:3" x14ac:dyDescent="0.2">
      <c r="A2283" s="75" t="s">
        <v>4640</v>
      </c>
      <c r="B2283" s="76" t="s">
        <v>4641</v>
      </c>
      <c r="C2283" s="65"/>
    </row>
    <row r="2284" spans="1:3" x14ac:dyDescent="0.2">
      <c r="A2284" s="75" t="s">
        <v>4642</v>
      </c>
      <c r="B2284" s="76" t="s">
        <v>4643</v>
      </c>
      <c r="C2284" s="65"/>
    </row>
    <row r="2285" spans="1:3" x14ac:dyDescent="0.2">
      <c r="A2285" s="75" t="s">
        <v>4644</v>
      </c>
      <c r="B2285" s="76" t="s">
        <v>4645</v>
      </c>
      <c r="C2285" s="65"/>
    </row>
    <row r="2286" spans="1:3" x14ac:dyDescent="0.2">
      <c r="A2286" s="75" t="s">
        <v>4646</v>
      </c>
      <c r="B2286" s="76" t="s">
        <v>4647</v>
      </c>
      <c r="C2286" s="65"/>
    </row>
    <row r="2287" spans="1:3" x14ac:dyDescent="0.2">
      <c r="A2287" s="75" t="s">
        <v>4648</v>
      </c>
      <c r="B2287" s="76" t="s">
        <v>4649</v>
      </c>
      <c r="C2287" s="65"/>
    </row>
    <row r="2288" spans="1:3" x14ac:dyDescent="0.2">
      <c r="A2288" s="75" t="s">
        <v>4650</v>
      </c>
      <c r="B2288" s="76" t="s">
        <v>4651</v>
      </c>
      <c r="C2288" s="65"/>
    </row>
    <row r="2289" spans="1:3" x14ac:dyDescent="0.2">
      <c r="A2289" s="75" t="s">
        <v>4652</v>
      </c>
      <c r="B2289" s="76" t="s">
        <v>4653</v>
      </c>
      <c r="C2289" s="65"/>
    </row>
    <row r="2290" spans="1:3" x14ac:dyDescent="0.2">
      <c r="A2290" s="75" t="s">
        <v>4654</v>
      </c>
      <c r="B2290" s="76" t="s">
        <v>4655</v>
      </c>
      <c r="C2290" s="65"/>
    </row>
    <row r="2291" spans="1:3" x14ac:dyDescent="0.2">
      <c r="A2291" s="75" t="s">
        <v>4656</v>
      </c>
      <c r="B2291" s="76" t="s">
        <v>4657</v>
      </c>
      <c r="C2291" s="65"/>
    </row>
    <row r="2292" spans="1:3" x14ac:dyDescent="0.2">
      <c r="A2292" s="75" t="s">
        <v>4658</v>
      </c>
      <c r="B2292" s="76" t="s">
        <v>4659</v>
      </c>
      <c r="C2292" s="65"/>
    </row>
    <row r="2293" spans="1:3" x14ac:dyDescent="0.2">
      <c r="A2293" s="75" t="s">
        <v>4660</v>
      </c>
      <c r="B2293" s="76" t="s">
        <v>4661</v>
      </c>
      <c r="C2293" s="65"/>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33</vt:i4>
      </vt:variant>
    </vt:vector>
  </HeadingPairs>
  <TitlesOfParts>
    <vt:vector size="38" baseType="lpstr">
      <vt:lpstr>Journal</vt:lpstr>
      <vt:lpstr>Instructions - General</vt:lpstr>
      <vt:lpstr>Instructions - Bud To Post To </vt:lpstr>
      <vt:lpstr>CommonAccountCodes</vt:lpstr>
      <vt:lpstr>CommonCostCentres</vt:lpstr>
      <vt:lpstr>CLINK_BUDGET_JOURNALS.CLBJ_BUDGET_NO</vt:lpstr>
      <vt:lpstr>CLINK_BUDGET_JOURNALS.CLBJ_BUDGET_NO2</vt:lpstr>
      <vt:lpstr>CLINK_BUDGET_JOURNALS.CLBJ_CORPORATE_CC_STRUCT</vt:lpstr>
      <vt:lpstr>CLINK_BUDGET_JOURNALS.CLBJ_CORPORATE_COST_CENTRE</vt:lpstr>
      <vt:lpstr>CLINK_BUDGET_JOURNALS.CLBJ_CURRENCY_ID</vt:lpstr>
      <vt:lpstr>CLINK_BUDGET_JOURNALS.CLBJ_DEBIT_TOTAL</vt:lpstr>
      <vt:lpstr>CLINK_BUDGET_JOURNALS.CLBJ_DEBIT_TOTAL_2</vt:lpstr>
      <vt:lpstr>CLINK_BUDGET_JOURNALS.CLBJ_NAME</vt:lpstr>
      <vt:lpstr>CLINK_BUDGET_JOURNALS.CLBJ_PERIOD</vt:lpstr>
      <vt:lpstr>CLINK_BUDGET_JOURNALS.CLBJ_QTY_TOTAL</vt:lpstr>
      <vt:lpstr>CLINK_BUDGET_JOURNALS.CLBJ_REPLACE_FLAG</vt:lpstr>
      <vt:lpstr>CLINK_BUDGET_JOURNALS.CLBJ_SIGN</vt:lpstr>
      <vt:lpstr>CLINK_BUDGET_JOURNALS.CLBJ_SPREAD_ID</vt:lpstr>
      <vt:lpstr>CLINK_BUDGET_JOURNALS.CLBJ_SPREAD_REPEAT_VALUES</vt:lpstr>
      <vt:lpstr>CLINK_BUDGET_JOURNALS.CLBJ_SUB_TYPE</vt:lpstr>
      <vt:lpstr>CLINK_BUDGET_JOURNALS.CLBJ_TARGET</vt:lpstr>
      <vt:lpstr>CLINK_BUDGET_JOURNALS.CLBJ_TYPE</vt:lpstr>
      <vt:lpstr>CLINK_BUDGET_JOURNALS.CLBJ_YEAR</vt:lpstr>
      <vt:lpstr>CLINK_BUDGET_LINES.CLBL_ACCOUNT</vt:lpstr>
      <vt:lpstr>CLINK_BUDGET_LINES.CLBL_ACTIVITY</vt:lpstr>
      <vt:lpstr>CLINK_BUDGET_LINES.CLBL_AMOUNT</vt:lpstr>
      <vt:lpstr>CLINK_BUDGET_LINES.CLBL_COST_CENTRE</vt:lpstr>
      <vt:lpstr>CLINK_BUDGET_LINES.CLBL_CURRENCY_ID</vt:lpstr>
      <vt:lpstr>CLINK_BUDGET_LINES.CLBL_DESCRIPTION</vt:lpstr>
      <vt:lpstr>CLINK_BUDGET_LINES.CLBL_JOB</vt:lpstr>
      <vt:lpstr>CLINK_BUDGET_LINES.CLBL_QTY</vt:lpstr>
      <vt:lpstr>CLINK_BUDGET_LINES.CLBL_SIGN</vt:lpstr>
      <vt:lpstr>lstBudgets</vt:lpstr>
      <vt:lpstr>'Instructions - General'!Print_Area</vt:lpstr>
      <vt:lpstr>Journal!Print_Area</vt:lpstr>
      <vt:lpstr>tblAccountCodes</vt:lpstr>
      <vt:lpstr>tblBudgetFields</vt:lpstr>
      <vt:lpstr>tblCCs</vt:lpstr>
    </vt:vector>
  </TitlesOfParts>
  <Company>UCD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CX-yyyymmdd</dc:title>
  <dc:creator>Admin</dc:creator>
  <cp:lastModifiedBy>Eamonn O'Neill</cp:lastModifiedBy>
  <cp:lastPrinted>2012-08-22T11:11:46Z</cp:lastPrinted>
  <dcterms:created xsi:type="dcterms:W3CDTF">2007-09-01T09:47:37Z</dcterms:created>
  <dcterms:modified xsi:type="dcterms:W3CDTF">2019-12-16T19:46:06Z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